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 Register" sheetId="2" state="visible" r:id="rId2"/>
    <sheet xmlns:r="http://schemas.openxmlformats.org/officeDocument/2006/relationships" name="Audit Checklist" sheetId="3" state="visible" r:id="rId3"/>
    <sheet xmlns:r="http://schemas.openxmlformats.org/officeDocument/2006/relationships" name="Line Matches" sheetId="4" state="visible" r:id="rId4"/>
    <sheet xmlns:r="http://schemas.openxmlformats.org/officeDocument/2006/relationships" name="Discrepancy Log" sheetId="5" state="visible" r:id="rId5"/>
    <sheet xmlns:r="http://schemas.openxmlformats.org/officeDocument/2006/relationships" name="Approval Record" sheetId="6" state="visible" r:id="rId6"/>
  </sheets>
  <definedNames>
    <definedName name="_xlnm._FilterDatabase" localSheetId="1" hidden="1">'Invoice Register'!$A$4:$N$49</definedName>
    <definedName name="_xlnm.Print_Titles" localSheetId="1">'Invoice Register'!$1:$4</definedName>
    <definedName name="_xlnm._FilterDatabase" localSheetId="2" hidden="1">'Audit Checklist'!$A$4:$G$29</definedName>
    <definedName name="_xlnm.Print_Titles" localSheetId="2">'Audit Checklist'!$1:$4</definedName>
    <definedName name="_xlnm._FilterDatabase" localSheetId="3" hidden="1">'Line Matches'!$A$4:$V$64</definedName>
    <definedName name="_xlnm.Print_Titles" localSheetId="3">'Line Matches'!$1:$4</definedName>
    <definedName name="_xlnm._FilterDatabase" localSheetId="4" hidden="1">'Discrepancy Log'!$A$4:$M$49</definedName>
    <definedName name="_xlnm.Print_Titles" localSheetId="4">'Discrepancy Log'!$1:$4</definedName>
    <definedName name="_xlnm._FilterDatabase" localSheetId="5" hidden="1">'Approval Record'!$A$4:$M$49</definedName>
    <definedName name="_xlnm.Print_Titles" localSheetId="5">'Approval Record'!$1:$4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FFFFFF"/>
      <sz val="17"/>
    </font>
    <font>
      <name val="Aptos"/>
      <b val="1"/>
      <color rgb="00123166"/>
      <sz val="10"/>
    </font>
    <font>
      <name val="Aptos"/>
      <color rgb="00123166"/>
      <sz val="10"/>
    </font>
    <font>
      <name val="Aptos"/>
      <b val="1"/>
      <color rgb="00FFFFFF"/>
      <sz val="16"/>
    </font>
    <font>
      <name val="Aptos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23166"/>
      </patternFill>
    </fill>
    <fill>
      <patternFill patternType="solid">
        <fgColor rgb="00EAF1FF"/>
      </patternFill>
    </fill>
    <fill>
      <patternFill patternType="solid">
        <fgColor rgb="00FFFFFF"/>
      </patternFill>
    </fill>
    <fill>
      <patternFill patternType="solid">
        <fgColor rgb="001A4EC0"/>
      </patternFill>
    </fill>
  </fills>
  <borders count="2">
    <border>
      <left/>
      <right/>
      <top/>
      <bottom/>
      <diagonal/>
    </border>
    <border>
      <bottom style="hair">
        <color rgb="00B5C8E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/>
    </xf>
    <xf numFmtId="0" fontId="5" fillId="5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4" fontId="3" fillId="4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4" fontId="3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8" customHeight="1">
      <c r="A1" s="1" t="inlineStr">
        <is>
          <t>Freight Invoice Audit And Reconciliation Worksheet</t>
        </is>
      </c>
    </row>
    <row r="3" ht="48" customHeight="1">
      <c r="A3" s="2" t="inlineStr">
        <is>
          <t>Purpose</t>
        </is>
      </c>
      <c r="B3" s="3" t="inlineStr">
        <is>
          <t>Supplier accounts-payable check after receipt of an invoice. Match to the approved buy rate or agreement and actual shipment/service evidence before release.</t>
        </is>
      </c>
    </row>
    <row r="4" ht="48" customHeight="1">
      <c r="A4" s="4" t="inlineStr">
        <is>
          <t>Sequence</t>
        </is>
      </c>
      <c r="B4" s="5" t="inlineStr">
        <is>
          <t>Register the invoice; complete the checklist; compare each charge line; log discrepancies; retain the final review and approval.</t>
        </is>
      </c>
    </row>
    <row r="5" ht="48" customHeight="1">
      <c r="A5" s="2" t="inlineStr">
        <is>
          <t>Source</t>
        </is>
      </c>
      <c r="B5" s="3" t="inlineStr">
        <is>
          <t>Use the approved agreement/rate version, booking or service instruction and shipment event evidence applicable to the charged service and date.</t>
        </is>
      </c>
    </row>
    <row r="6" ht="48" customHeight="1">
      <c r="A6" s="4" t="inlineStr">
        <is>
          <t>Line Matches</t>
        </is>
      </c>
      <c r="B6" s="5" t="inlineStr">
        <is>
          <t>Enter an expected quantity, unit rate, currency and unit; capture the actual billed amount from the invoice. Variance appears only for matching unit and currency.</t>
        </is>
      </c>
    </row>
    <row r="7" ht="48" customHeight="1">
      <c r="A7" s="2" t="inlineStr">
        <is>
          <t>Calculation check</t>
        </is>
      </c>
      <c r="B7" s="3" t="inlineStr">
        <is>
          <t>A separate indicator checks whether invoice net amount agrees with billed quantity × billed unit rate within 0.01 of the entered currency.</t>
        </is>
      </c>
    </row>
    <row r="8" ht="48" customHeight="1">
      <c r="A8" s="4" t="inlineStr">
        <is>
          <t>Missing item</t>
        </is>
      </c>
      <c r="B8" s="5" t="inlineStr">
        <is>
          <t>Leave unconfirmed amounts blank. A new charge without an approved baseline needs supporting evidence and a manual review; blank does not mean zero.</t>
        </is>
      </c>
    </row>
    <row r="9" ht="48" customHeight="1">
      <c r="A9" s="2" t="inlineStr">
        <is>
          <t>Mixed currency</t>
        </is>
      </c>
      <c r="B9" s="3" t="inlineStr">
        <is>
          <t>Do not compare different currencies directly. Record a documented FX basis separately or reconcile to an approved same-currency reference first.</t>
        </is>
      </c>
    </row>
    <row r="10" ht="48" customHeight="1">
      <c r="A10" s="4" t="inlineStr">
        <is>
          <t>Decision</t>
        </is>
      </c>
      <c r="B10" s="5" t="inlineStr">
        <is>
          <t>A zero variance does not automatically authorize payment. A reviewer records the disposition and an authorized approver records release or hold.</t>
        </is>
      </c>
    </row>
    <row r="11" ht="48" customHeight="1">
      <c r="A11" s="2" t="inlineStr">
        <is>
          <t>Tax and policy</t>
        </is>
      </c>
      <c r="B11" s="3" t="inlineStr">
        <is>
          <t>Use invoice net amounts in line comparisons. Review taxes, duplicate-invoice policy, approval limits and payment terms under your organization’s rules.</t>
        </is>
      </c>
    </row>
    <row r="12" ht="48" customHeight="1">
      <c r="A12" s="4" t="inlineStr">
        <is>
          <t>Confidentiality</t>
        </is>
      </c>
      <c r="B12" s="5" t="inlineStr">
        <is>
          <t>Supplier and customer financial records may be sensitive. Share a blank copy and preserve completed records in your controlled finance location.</t>
        </is>
      </c>
    </row>
  </sheetData>
  <mergeCells count="11">
    <mergeCell ref="B8:H8"/>
    <mergeCell ref="B9:H9"/>
    <mergeCell ref="B4:H4"/>
    <mergeCell ref="B12:H12"/>
    <mergeCell ref="B6:H6"/>
    <mergeCell ref="B7:H7"/>
    <mergeCell ref="A1:H1"/>
    <mergeCell ref="B10:H10"/>
    <mergeCell ref="B3:H3"/>
    <mergeCell ref="B5:H5"/>
    <mergeCell ref="B11:H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18" customWidth="1" min="3" max="3"/>
    <col width="18" customWidth="1" min="4" max="4"/>
    <col width="18" customWidth="1" min="5" max="5"/>
    <col width="28" customWidth="1" min="6" max="6"/>
    <col width="31" customWidth="1" min="7" max="7"/>
    <col width="20" customWidth="1" min="8" max="8"/>
    <col width="25" customWidth="1" min="9" max="9"/>
    <col width="19" customWidth="1" min="10" max="10"/>
    <col width="34" customWidth="1" min="11" max="11"/>
    <col width="18" customWidth="1" min="12" max="12"/>
    <col width="23" customWidth="1" min="13" max="13"/>
    <col width="18" customWidth="1" min="14" max="14"/>
  </cols>
  <sheetData>
    <row r="1" ht="36" customHeight="1">
      <c r="A1" s="6" t="inlineStr">
        <is>
          <t>Invoice Register</t>
        </is>
      </c>
    </row>
    <row r="2" ht="42" customHeight="1">
      <c r="A2" s="2" t="inlineStr">
        <is>
          <t>One row per received supplier invoice. Check supplier + invoice number for possible duplicates before reviewing charges.</t>
        </is>
      </c>
    </row>
    <row r="4" ht="43" customHeight="1">
      <c r="A4" s="7" t="inlineStr">
        <is>
          <t>Supplier</t>
        </is>
      </c>
      <c r="B4" s="7" t="inlineStr">
        <is>
          <t>Supplier invoice number</t>
        </is>
      </c>
      <c r="C4" s="7" t="inlineStr">
        <is>
          <t>Invoice date</t>
        </is>
      </c>
      <c r="D4" s="7" t="inlineStr">
        <is>
          <t>Received date</t>
        </is>
      </c>
      <c r="E4" s="7" t="inlineStr">
        <is>
          <t>Due date</t>
        </is>
      </c>
      <c r="F4" s="7" t="inlineStr">
        <is>
          <t>Job / shipment reference</t>
        </is>
      </c>
      <c r="G4" s="7" t="inlineStr">
        <is>
          <t>Booking / service reference</t>
        </is>
      </c>
      <c r="H4" s="7" t="inlineStr">
        <is>
          <t>Invoice currency</t>
        </is>
      </c>
      <c r="I4" s="7" t="inlineStr">
        <is>
          <t>Invoice total (gross)</t>
        </is>
      </c>
      <c r="J4" s="7" t="inlineStr">
        <is>
          <t>Tax / VAT shown</t>
        </is>
      </c>
      <c r="K4" s="7" t="inlineStr">
        <is>
          <t>Approved rate or contract reference</t>
        </is>
      </c>
      <c r="L4" s="7" t="inlineStr">
        <is>
          <t>Review owner</t>
        </is>
      </c>
      <c r="M4" s="7" t="inlineStr">
        <is>
          <t>Possible duplicate?</t>
        </is>
      </c>
      <c r="N4" s="7" t="inlineStr">
        <is>
          <t>Review status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9" t="n"/>
      <c r="J5" s="8" t="n"/>
      <c r="K5" s="8" t="n"/>
      <c r="L5" s="8" t="n"/>
      <c r="M5" s="8">
        <f>IF(OR(A5="",B5=""),"",IF(COUNTIFS(A$5:A$49,A5,B$5:B$49,B5)&gt;1,"Review",""))</f>
        <v/>
      </c>
      <c r="N5" s="8" t="n"/>
    </row>
    <row r="6" ht="30" customHeight="1">
      <c r="A6" s="10" t="n"/>
      <c r="B6" s="10" t="n"/>
      <c r="C6" s="10" t="n"/>
      <c r="D6" s="10" t="n"/>
      <c r="E6" s="10" t="n"/>
      <c r="F6" s="10" t="n"/>
      <c r="G6" s="10" t="n"/>
      <c r="H6" s="10" t="n"/>
      <c r="I6" s="11" t="n"/>
      <c r="J6" s="10" t="n"/>
      <c r="K6" s="10" t="n"/>
      <c r="L6" s="10" t="n"/>
      <c r="M6" s="10">
        <f>IF(OR(A6="",B6=""),"",IF(COUNTIFS(A$5:A$49,A6,B$5:B$49,B6)&gt;1,"Review",""))</f>
        <v/>
      </c>
      <c r="N6" s="10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9" t="n"/>
      <c r="J7" s="8" t="n"/>
      <c r="K7" s="8" t="n"/>
      <c r="L7" s="8" t="n"/>
      <c r="M7" s="8">
        <f>IF(OR(A7="",B7=""),"",IF(COUNTIFS(A$5:A$49,A7,B$5:B$49,B7)&gt;1,"Review",""))</f>
        <v/>
      </c>
      <c r="N7" s="8" t="n"/>
    </row>
    <row r="8" ht="30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1" t="n"/>
      <c r="J8" s="10" t="n"/>
      <c r="K8" s="10" t="n"/>
      <c r="L8" s="10" t="n"/>
      <c r="M8" s="10">
        <f>IF(OR(A8="",B8=""),"",IF(COUNTIFS(A$5:A$49,A8,B$5:B$49,B8)&gt;1,"Review",""))</f>
        <v/>
      </c>
      <c r="N8" s="10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9" t="n"/>
      <c r="J9" s="8" t="n"/>
      <c r="K9" s="8" t="n"/>
      <c r="L9" s="8" t="n"/>
      <c r="M9" s="8">
        <f>IF(OR(A9="",B9=""),"",IF(COUNTIFS(A$5:A$49,A9,B$5:B$49,B9)&gt;1,"Review",""))</f>
        <v/>
      </c>
      <c r="N9" s="8" t="n"/>
    </row>
    <row r="10" ht="30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1" t="n"/>
      <c r="J10" s="10" t="n"/>
      <c r="K10" s="10" t="n"/>
      <c r="L10" s="10" t="n"/>
      <c r="M10" s="10">
        <f>IF(OR(A10="",B10=""),"",IF(COUNTIFS(A$5:A$49,A10,B$5:B$49,B10)&gt;1,"Review",""))</f>
        <v/>
      </c>
      <c r="N10" s="10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9" t="n"/>
      <c r="J11" s="8" t="n"/>
      <c r="K11" s="8" t="n"/>
      <c r="L11" s="8" t="n"/>
      <c r="M11" s="8">
        <f>IF(OR(A11="",B11=""),"",IF(COUNTIFS(A$5:A$49,A11,B$5:B$49,B11)&gt;1,"Review",""))</f>
        <v/>
      </c>
      <c r="N11" s="8" t="n"/>
    </row>
    <row r="12" ht="30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1" t="n"/>
      <c r="J12" s="10" t="n"/>
      <c r="K12" s="10" t="n"/>
      <c r="L12" s="10" t="n"/>
      <c r="M12" s="10">
        <f>IF(OR(A12="",B12=""),"",IF(COUNTIFS(A$5:A$49,A12,B$5:B$49,B12)&gt;1,"Review",""))</f>
        <v/>
      </c>
      <c r="N12" s="10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9" t="n"/>
      <c r="J13" s="8" t="n"/>
      <c r="K13" s="8" t="n"/>
      <c r="L13" s="8" t="n"/>
      <c r="M13" s="8">
        <f>IF(OR(A13="",B13=""),"",IF(COUNTIFS(A$5:A$49,A13,B$5:B$49,B13)&gt;1,"Review",""))</f>
        <v/>
      </c>
      <c r="N13" s="8" t="n"/>
    </row>
    <row r="14" ht="30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1" t="n"/>
      <c r="J14" s="10" t="n"/>
      <c r="K14" s="10" t="n"/>
      <c r="L14" s="10" t="n"/>
      <c r="M14" s="10">
        <f>IF(OR(A14="",B14=""),"",IF(COUNTIFS(A$5:A$49,A14,B$5:B$49,B14)&gt;1,"Review",""))</f>
        <v/>
      </c>
      <c r="N14" s="10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9" t="n"/>
      <c r="J15" s="8" t="n"/>
      <c r="K15" s="8" t="n"/>
      <c r="L15" s="8" t="n"/>
      <c r="M15" s="8">
        <f>IF(OR(A15="",B15=""),"",IF(COUNTIFS(A$5:A$49,A15,B$5:B$49,B15)&gt;1,"Review",""))</f>
        <v/>
      </c>
      <c r="N15" s="8" t="n"/>
    </row>
    <row r="16" ht="30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1" t="n"/>
      <c r="J16" s="10" t="n"/>
      <c r="K16" s="10" t="n"/>
      <c r="L16" s="10" t="n"/>
      <c r="M16" s="10">
        <f>IF(OR(A16="",B16=""),"",IF(COUNTIFS(A$5:A$49,A16,B$5:B$49,B16)&gt;1,"Review",""))</f>
        <v/>
      </c>
      <c r="N16" s="10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9" t="n"/>
      <c r="J17" s="8" t="n"/>
      <c r="K17" s="8" t="n"/>
      <c r="L17" s="8" t="n"/>
      <c r="M17" s="8">
        <f>IF(OR(A17="",B17=""),"",IF(COUNTIFS(A$5:A$49,A17,B$5:B$49,B17)&gt;1,"Review",""))</f>
        <v/>
      </c>
      <c r="N17" s="8" t="n"/>
    </row>
    <row r="18" ht="30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1" t="n"/>
      <c r="J18" s="10" t="n"/>
      <c r="K18" s="10" t="n"/>
      <c r="L18" s="10" t="n"/>
      <c r="M18" s="10">
        <f>IF(OR(A18="",B18=""),"",IF(COUNTIFS(A$5:A$49,A18,B$5:B$49,B18)&gt;1,"Review",""))</f>
        <v/>
      </c>
      <c r="N18" s="10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9" t="n"/>
      <c r="J19" s="8" t="n"/>
      <c r="K19" s="8" t="n"/>
      <c r="L19" s="8" t="n"/>
      <c r="M19" s="8">
        <f>IF(OR(A19="",B19=""),"",IF(COUNTIFS(A$5:A$49,A19,B$5:B$49,B19)&gt;1,"Review",""))</f>
        <v/>
      </c>
      <c r="N19" s="8" t="n"/>
    </row>
    <row r="20" ht="3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1" t="n"/>
      <c r="J20" s="10" t="n"/>
      <c r="K20" s="10" t="n"/>
      <c r="L20" s="10" t="n"/>
      <c r="M20" s="10">
        <f>IF(OR(A20="",B20=""),"",IF(COUNTIFS(A$5:A$49,A20,B$5:B$49,B20)&gt;1,"Review",""))</f>
        <v/>
      </c>
      <c r="N20" s="10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9" t="n"/>
      <c r="J21" s="8" t="n"/>
      <c r="K21" s="8" t="n"/>
      <c r="L21" s="8" t="n"/>
      <c r="M21" s="8">
        <f>IF(OR(A21="",B21=""),"",IF(COUNTIFS(A$5:A$49,A21,B$5:B$49,B21)&gt;1,"Review",""))</f>
        <v/>
      </c>
      <c r="N21" s="8" t="n"/>
    </row>
    <row r="22" ht="3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1" t="n"/>
      <c r="J22" s="10" t="n"/>
      <c r="K22" s="10" t="n"/>
      <c r="L22" s="10" t="n"/>
      <c r="M22" s="10">
        <f>IF(OR(A22="",B22=""),"",IF(COUNTIFS(A$5:A$49,A22,B$5:B$49,B22)&gt;1,"Review",""))</f>
        <v/>
      </c>
      <c r="N22" s="10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9" t="n"/>
      <c r="J23" s="8" t="n"/>
      <c r="K23" s="8" t="n"/>
      <c r="L23" s="8" t="n"/>
      <c r="M23" s="8">
        <f>IF(OR(A23="",B23=""),"",IF(COUNTIFS(A$5:A$49,A23,B$5:B$49,B23)&gt;1,"Review",""))</f>
        <v/>
      </c>
      <c r="N23" s="8" t="n"/>
    </row>
    <row r="24" ht="3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1" t="n"/>
      <c r="J24" s="10" t="n"/>
      <c r="K24" s="10" t="n"/>
      <c r="L24" s="10" t="n"/>
      <c r="M24" s="10">
        <f>IF(OR(A24="",B24=""),"",IF(COUNTIFS(A$5:A$49,A24,B$5:B$49,B24)&gt;1,"Review",""))</f>
        <v/>
      </c>
      <c r="N24" s="10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9" t="n"/>
      <c r="J25" s="8" t="n"/>
      <c r="K25" s="8" t="n"/>
      <c r="L25" s="8" t="n"/>
      <c r="M25" s="8">
        <f>IF(OR(A25="",B25=""),"",IF(COUNTIFS(A$5:A$49,A25,B$5:B$49,B25)&gt;1,"Review",""))</f>
        <v/>
      </c>
      <c r="N25" s="8" t="n"/>
    </row>
    <row r="26" ht="3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1" t="n"/>
      <c r="J26" s="10" t="n"/>
      <c r="K26" s="10" t="n"/>
      <c r="L26" s="10" t="n"/>
      <c r="M26" s="10">
        <f>IF(OR(A26="",B26=""),"",IF(COUNTIFS(A$5:A$49,A26,B$5:B$49,B26)&gt;1,"Review",""))</f>
        <v/>
      </c>
      <c r="N26" s="10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9" t="n"/>
      <c r="J27" s="8" t="n"/>
      <c r="K27" s="8" t="n"/>
      <c r="L27" s="8" t="n"/>
      <c r="M27" s="8">
        <f>IF(OR(A27="",B27=""),"",IF(COUNTIFS(A$5:A$49,A27,B$5:B$49,B27)&gt;1,"Review",""))</f>
        <v/>
      </c>
      <c r="N27" s="8" t="n"/>
    </row>
    <row r="28" ht="3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1" t="n"/>
      <c r="J28" s="10" t="n"/>
      <c r="K28" s="10" t="n"/>
      <c r="L28" s="10" t="n"/>
      <c r="M28" s="10">
        <f>IF(OR(A28="",B28=""),"",IF(COUNTIFS(A$5:A$49,A28,B$5:B$49,B28)&gt;1,"Review",""))</f>
        <v/>
      </c>
      <c r="N28" s="10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9" t="n"/>
      <c r="J29" s="8" t="n"/>
      <c r="K29" s="8" t="n"/>
      <c r="L29" s="8" t="n"/>
      <c r="M29" s="8">
        <f>IF(OR(A29="",B29=""),"",IF(COUNTIFS(A$5:A$49,A29,B$5:B$49,B29)&gt;1,"Review",""))</f>
        <v/>
      </c>
      <c r="N29" s="8" t="n"/>
    </row>
    <row r="30" ht="3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1" t="n"/>
      <c r="J30" s="10" t="n"/>
      <c r="K30" s="10" t="n"/>
      <c r="L30" s="10" t="n"/>
      <c r="M30" s="10">
        <f>IF(OR(A30="",B30=""),"",IF(COUNTIFS(A$5:A$49,A30,B$5:B$49,B30)&gt;1,"Review",""))</f>
        <v/>
      </c>
      <c r="N30" s="10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9" t="n"/>
      <c r="J31" s="8" t="n"/>
      <c r="K31" s="8" t="n"/>
      <c r="L31" s="8" t="n"/>
      <c r="M31" s="8">
        <f>IF(OR(A31="",B31=""),"",IF(COUNTIFS(A$5:A$49,A31,B$5:B$49,B31)&gt;1,"Review",""))</f>
        <v/>
      </c>
      <c r="N31" s="8" t="n"/>
    </row>
    <row r="32" ht="3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1" t="n"/>
      <c r="J32" s="10" t="n"/>
      <c r="K32" s="10" t="n"/>
      <c r="L32" s="10" t="n"/>
      <c r="M32" s="10">
        <f>IF(OR(A32="",B32=""),"",IF(COUNTIFS(A$5:A$49,A32,B$5:B$49,B32)&gt;1,"Review",""))</f>
        <v/>
      </c>
      <c r="N32" s="10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9" t="n"/>
      <c r="J33" s="8" t="n"/>
      <c r="K33" s="8" t="n"/>
      <c r="L33" s="8" t="n"/>
      <c r="M33" s="8">
        <f>IF(OR(A33="",B33=""),"",IF(COUNTIFS(A$5:A$49,A33,B$5:B$49,B33)&gt;1,"Review",""))</f>
        <v/>
      </c>
      <c r="N33" s="8" t="n"/>
    </row>
    <row r="34" ht="30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1" t="n"/>
      <c r="J34" s="10" t="n"/>
      <c r="K34" s="10" t="n"/>
      <c r="L34" s="10" t="n"/>
      <c r="M34" s="10">
        <f>IF(OR(A34="",B34=""),"",IF(COUNTIFS(A$5:A$49,A34,B$5:B$49,B34)&gt;1,"Review",""))</f>
        <v/>
      </c>
      <c r="N34" s="10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9" t="n"/>
      <c r="J35" s="8" t="n"/>
      <c r="K35" s="8" t="n"/>
      <c r="L35" s="8" t="n"/>
      <c r="M35" s="8">
        <f>IF(OR(A35="",B35=""),"",IF(COUNTIFS(A$5:A$49,A35,B$5:B$49,B35)&gt;1,"Review",""))</f>
        <v/>
      </c>
      <c r="N35" s="8" t="n"/>
    </row>
    <row r="36" ht="30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1" t="n"/>
      <c r="J36" s="10" t="n"/>
      <c r="K36" s="10" t="n"/>
      <c r="L36" s="10" t="n"/>
      <c r="M36" s="10">
        <f>IF(OR(A36="",B36=""),"",IF(COUNTIFS(A$5:A$49,A36,B$5:B$49,B36)&gt;1,"Review",""))</f>
        <v/>
      </c>
      <c r="N36" s="10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9" t="n"/>
      <c r="J37" s="8" t="n"/>
      <c r="K37" s="8" t="n"/>
      <c r="L37" s="8" t="n"/>
      <c r="M37" s="8">
        <f>IF(OR(A37="",B37=""),"",IF(COUNTIFS(A$5:A$49,A37,B$5:B$49,B37)&gt;1,"Review",""))</f>
        <v/>
      </c>
      <c r="N37" s="8" t="n"/>
    </row>
    <row r="38" ht="30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1" t="n"/>
      <c r="J38" s="10" t="n"/>
      <c r="K38" s="10" t="n"/>
      <c r="L38" s="10" t="n"/>
      <c r="M38" s="10">
        <f>IF(OR(A38="",B38=""),"",IF(COUNTIFS(A$5:A$49,A38,B$5:B$49,B38)&gt;1,"Review",""))</f>
        <v/>
      </c>
      <c r="N38" s="10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9" t="n"/>
      <c r="J39" s="8" t="n"/>
      <c r="K39" s="8" t="n"/>
      <c r="L39" s="8" t="n"/>
      <c r="M39" s="8">
        <f>IF(OR(A39="",B39=""),"",IF(COUNTIFS(A$5:A$49,A39,B$5:B$49,B39)&gt;1,"Review",""))</f>
        <v/>
      </c>
      <c r="N39" s="8" t="n"/>
    </row>
    <row r="40" ht="30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1" t="n"/>
      <c r="J40" s="10" t="n"/>
      <c r="K40" s="10" t="n"/>
      <c r="L40" s="10" t="n"/>
      <c r="M40" s="10">
        <f>IF(OR(A40="",B40=""),"",IF(COUNTIFS(A$5:A$49,A40,B$5:B$49,B40)&gt;1,"Review",""))</f>
        <v/>
      </c>
      <c r="N40" s="10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9" t="n"/>
      <c r="J41" s="8" t="n"/>
      <c r="K41" s="8" t="n"/>
      <c r="L41" s="8" t="n"/>
      <c r="M41" s="8">
        <f>IF(OR(A41="",B41=""),"",IF(COUNTIFS(A$5:A$49,A41,B$5:B$49,B41)&gt;1,"Review",""))</f>
        <v/>
      </c>
      <c r="N41" s="8" t="n"/>
    </row>
    <row r="42" ht="30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1" t="n"/>
      <c r="J42" s="10" t="n"/>
      <c r="K42" s="10" t="n"/>
      <c r="L42" s="10" t="n"/>
      <c r="M42" s="10">
        <f>IF(OR(A42="",B42=""),"",IF(COUNTIFS(A$5:A$49,A42,B$5:B$49,B42)&gt;1,"Review",""))</f>
        <v/>
      </c>
      <c r="N42" s="10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9" t="n"/>
      <c r="J43" s="8" t="n"/>
      <c r="K43" s="8" t="n"/>
      <c r="L43" s="8" t="n"/>
      <c r="M43" s="8">
        <f>IF(OR(A43="",B43=""),"",IF(COUNTIFS(A$5:A$49,A43,B$5:B$49,B43)&gt;1,"Review",""))</f>
        <v/>
      </c>
      <c r="N43" s="8" t="n"/>
    </row>
    <row r="44" ht="30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1" t="n"/>
      <c r="J44" s="10" t="n"/>
      <c r="K44" s="10" t="n"/>
      <c r="L44" s="10" t="n"/>
      <c r="M44" s="10">
        <f>IF(OR(A44="",B44=""),"",IF(COUNTIFS(A$5:A$49,A44,B$5:B$49,B44)&gt;1,"Review",""))</f>
        <v/>
      </c>
      <c r="N44" s="10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9" t="n"/>
      <c r="J45" s="8" t="n"/>
      <c r="K45" s="8" t="n"/>
      <c r="L45" s="8" t="n"/>
      <c r="M45" s="8">
        <f>IF(OR(A45="",B45=""),"",IF(COUNTIFS(A$5:A$49,A45,B$5:B$49,B45)&gt;1,"Review",""))</f>
        <v/>
      </c>
      <c r="N45" s="8" t="n"/>
    </row>
    <row r="46" ht="30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1" t="n"/>
      <c r="J46" s="10" t="n"/>
      <c r="K46" s="10" t="n"/>
      <c r="L46" s="10" t="n"/>
      <c r="M46" s="10">
        <f>IF(OR(A46="",B46=""),"",IF(COUNTIFS(A$5:A$49,A46,B$5:B$49,B46)&gt;1,"Review",""))</f>
        <v/>
      </c>
      <c r="N46" s="10" t="n"/>
    </row>
    <row r="47" ht="30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9" t="n"/>
      <c r="J47" s="8" t="n"/>
      <c r="K47" s="8" t="n"/>
      <c r="L47" s="8" t="n"/>
      <c r="M47" s="8">
        <f>IF(OR(A47="",B47=""),"",IF(COUNTIFS(A$5:A$49,A47,B$5:B$49,B47)&gt;1,"Review",""))</f>
        <v/>
      </c>
      <c r="N47" s="8" t="n"/>
    </row>
    <row r="48" ht="30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1" t="n"/>
      <c r="J48" s="10" t="n"/>
      <c r="K48" s="10" t="n"/>
      <c r="L48" s="10" t="n"/>
      <c r="M48" s="10">
        <f>IF(OR(A48="",B48=""),"",IF(COUNTIFS(A$5:A$49,A48,B$5:B$49,B48)&gt;1,"Review",""))</f>
        <v/>
      </c>
      <c r="N48" s="10" t="n"/>
    </row>
    <row r="49" ht="30" customHeight="1">
      <c r="A49" s="8" t="n"/>
      <c r="B49" s="8" t="n"/>
      <c r="C49" s="8" t="n"/>
      <c r="D49" s="8" t="n"/>
      <c r="E49" s="8" t="n"/>
      <c r="F49" s="8" t="n"/>
      <c r="G49" s="8" t="n"/>
      <c r="H49" s="8" t="n"/>
      <c r="I49" s="9" t="n"/>
      <c r="J49" s="8" t="n"/>
      <c r="K49" s="8" t="n"/>
      <c r="L49" s="8" t="n"/>
      <c r="M49" s="8">
        <f>IF(OR(A49="",B49=""),"",IF(COUNTIFS(A$5:A$49,A49,B$5:B$49,B49)&gt;1,"Review",""))</f>
        <v/>
      </c>
      <c r="N49" s="8" t="n"/>
    </row>
  </sheetData>
  <autoFilter ref="A4:N49"/>
  <mergeCells count="2">
    <mergeCell ref="A2:N2"/>
    <mergeCell ref="A1:N1"/>
  </mergeCells>
  <dataValidations count="1">
    <dataValidation sqref="N5:N49" showDropDown="0" showInputMessage="0" showErrorMessage="0" allowBlank="1" type="list">
      <formula1>"New,In review,Held,Approved,Closed"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40" customWidth="1" min="4" max="4"/>
    <col width="52" customWidth="1" min="5" max="5"/>
    <col width="24" customWidth="1" min="6" max="6"/>
    <col width="18" customWidth="1" min="7" max="7"/>
  </cols>
  <sheetData>
    <row r="1" ht="36" customHeight="1">
      <c r="A1" s="6" t="inlineStr">
        <is>
          <t>Audit Checklist</t>
        </is>
      </c>
    </row>
    <row r="2" ht="42" customHeight="1">
      <c r="A2" s="2" t="inlineStr">
        <is>
          <t>Set each check to Pass, Open, Not applicable or Hold; record the evidence used. Adapt approval rules to your organization.</t>
        </is>
      </c>
    </row>
    <row r="4" ht="43" customHeight="1">
      <c r="A4" s="7" t="inlineStr">
        <is>
          <t>Invoice ID</t>
        </is>
      </c>
      <c r="B4" s="7" t="inlineStr">
        <is>
          <t>Check</t>
        </is>
      </c>
      <c r="C4" s="7" t="inlineStr">
        <is>
          <t>Status</t>
        </is>
      </c>
      <c r="D4" s="7" t="inlineStr">
        <is>
          <t>Evidence or reference</t>
        </is>
      </c>
      <c r="E4" s="7" t="inlineStr">
        <is>
          <t>Finding / action</t>
        </is>
      </c>
      <c r="F4" s="7" t="inlineStr">
        <is>
          <t>Reviewer</t>
        </is>
      </c>
      <c r="G4" s="7" t="inlineStr">
        <is>
          <t>Review date</t>
        </is>
      </c>
    </row>
    <row r="5" ht="30" customHeight="1">
      <c r="A5" s="8" t="n"/>
      <c r="B5" s="8" t="inlineStr">
        <is>
          <t>Supplier, invoice number and duplicate check</t>
        </is>
      </c>
      <c r="C5" s="8" t="n"/>
      <c r="D5" s="8" t="n"/>
      <c r="E5" s="8" t="n"/>
      <c r="F5" s="8" t="n"/>
      <c r="G5" s="8" t="n"/>
    </row>
    <row r="6" ht="30" customHeight="1">
      <c r="A6" s="10" t="n"/>
      <c r="B6" s="10" t="inlineStr">
        <is>
          <t>Job, shipment and booking references match</t>
        </is>
      </c>
      <c r="C6" s="10" t="n"/>
      <c r="D6" s="10" t="n"/>
      <c r="E6" s="10" t="n"/>
      <c r="F6" s="10" t="n"/>
      <c r="G6" s="10" t="n"/>
    </row>
    <row r="7" ht="30" customHeight="1">
      <c r="A7" s="8" t="n"/>
      <c r="B7" s="8" t="inlineStr">
        <is>
          <t>Supplier/service matches approved purchase or booking</t>
        </is>
      </c>
      <c r="C7" s="8" t="n"/>
      <c r="D7" s="8" t="n"/>
      <c r="E7" s="8" t="n"/>
      <c r="F7" s="8" t="n"/>
      <c r="G7" s="8" t="n"/>
    </row>
    <row r="8" ht="30" customHeight="1">
      <c r="A8" s="10" t="n"/>
      <c r="B8" s="10" t="inlineStr">
        <is>
          <t>Applicable contract/rate version and date confirmed</t>
        </is>
      </c>
      <c r="C8" s="10" t="n"/>
      <c r="D8" s="10" t="n"/>
      <c r="E8" s="10" t="n"/>
      <c r="F8" s="10" t="n"/>
      <c r="G8" s="10" t="n"/>
    </row>
    <row r="9" ht="30" customHeight="1">
      <c r="A9" s="8" t="n"/>
      <c r="B9" s="8" t="inlineStr">
        <is>
          <t>Service or shipment event evidence exists</t>
        </is>
      </c>
      <c r="C9" s="8" t="n"/>
      <c r="D9" s="8" t="n"/>
      <c r="E9" s="8" t="n"/>
      <c r="F9" s="8" t="n"/>
      <c r="G9" s="8" t="n"/>
    </row>
    <row r="10" ht="30" customHeight="1">
      <c r="A10" s="10" t="n"/>
      <c r="B10" s="10" t="inlineStr">
        <is>
          <t>Quantity, equipment, weight or volume basis verified</t>
        </is>
      </c>
      <c r="C10" s="10" t="n"/>
      <c r="D10" s="10" t="n"/>
      <c r="E10" s="10" t="n"/>
      <c r="F10" s="10" t="n"/>
      <c r="G10" s="10" t="n"/>
    </row>
    <row r="11" ht="30" customHeight="1">
      <c r="A11" s="8" t="n"/>
      <c r="B11" s="8" t="inlineStr">
        <is>
          <t>Base freight matches approved basis</t>
        </is>
      </c>
      <c r="C11" s="8" t="n"/>
      <c r="D11" s="8" t="n"/>
      <c r="E11" s="8" t="n"/>
      <c r="F11" s="8" t="n"/>
      <c r="G11" s="8" t="n"/>
    </row>
    <row r="12" ht="30" customHeight="1">
      <c r="A12" s="10" t="n"/>
      <c r="B12" s="10" t="inlineStr">
        <is>
          <t>Surcharge applicability and calculation verified</t>
        </is>
      </c>
      <c r="C12" s="10" t="n"/>
      <c r="D12" s="10" t="n"/>
      <c r="E12" s="10" t="n"/>
      <c r="F12" s="10" t="n"/>
      <c r="G12" s="10" t="n"/>
    </row>
    <row r="13" ht="30" customHeight="1">
      <c r="A13" s="8" t="n"/>
      <c r="B13" s="8" t="inlineStr">
        <is>
          <t>Origin and destination charges checked</t>
        </is>
      </c>
      <c r="C13" s="8" t="n"/>
      <c r="D13" s="8" t="n"/>
      <c r="E13" s="8" t="n"/>
      <c r="F13" s="8" t="n"/>
      <c r="G13" s="8" t="n"/>
    </row>
    <row r="14" ht="30" customHeight="1">
      <c r="A14" s="10" t="n"/>
      <c r="B14" s="10" t="inlineStr">
        <is>
          <t>Accessorial/time-related charges evidenced</t>
        </is>
      </c>
      <c r="C14" s="10" t="n"/>
      <c r="D14" s="10" t="n"/>
      <c r="E14" s="10" t="n"/>
      <c r="F14" s="10" t="n"/>
      <c r="G14" s="10" t="n"/>
    </row>
    <row r="15" ht="30" customHeight="1">
      <c r="A15" s="8" t="n"/>
      <c r="B15" s="8" t="inlineStr">
        <is>
          <t>Currency, FX basis and rounding checked if relevant</t>
        </is>
      </c>
      <c r="C15" s="8" t="n"/>
      <c r="D15" s="8" t="n"/>
      <c r="E15" s="8" t="n"/>
      <c r="F15" s="8" t="n"/>
      <c r="G15" s="8" t="n"/>
    </row>
    <row r="16" ht="30" customHeight="1">
      <c r="A16" s="10" t="n"/>
      <c r="B16" s="10" t="inlineStr">
        <is>
          <t>Invoice arithmetic and tax treatment reviewed</t>
        </is>
      </c>
      <c r="C16" s="10" t="n"/>
      <c r="D16" s="10" t="n"/>
      <c r="E16" s="10" t="n"/>
      <c r="F16" s="10" t="n"/>
      <c r="G16" s="10" t="n"/>
    </row>
    <row r="17" ht="30" customHeight="1">
      <c r="A17" s="8" t="n"/>
      <c r="B17" s="8" t="inlineStr">
        <is>
          <t>Credits, prior payments and revised invoices checked</t>
        </is>
      </c>
      <c r="C17" s="8" t="n"/>
      <c r="D17" s="8" t="n"/>
      <c r="E17" s="8" t="n"/>
      <c r="F17" s="8" t="n"/>
      <c r="G17" s="8" t="n"/>
    </row>
    <row r="18" ht="30" customHeight="1">
      <c r="A18" s="10" t="n"/>
      <c r="B18" s="10" t="inlineStr">
        <is>
          <t>Discrepancies resolved or held with owner</t>
        </is>
      </c>
      <c r="C18" s="10" t="n"/>
      <c r="D18" s="10" t="n"/>
      <c r="E18" s="10" t="n"/>
      <c r="F18" s="10" t="n"/>
      <c r="G18" s="10" t="n"/>
    </row>
    <row r="19" ht="30" customHeight="1">
      <c r="A19" s="8" t="n"/>
      <c r="B19" s="8" t="inlineStr">
        <is>
          <t>Authorized approval and payment decision recorded</t>
        </is>
      </c>
      <c r="C19" s="8" t="n"/>
      <c r="D19" s="8" t="n"/>
      <c r="E19" s="8" t="n"/>
      <c r="F19" s="8" t="n"/>
      <c r="G19" s="8" t="n"/>
    </row>
    <row r="20" ht="30" customHeight="1">
      <c r="A20" s="10" t="n"/>
      <c r="B20" s="10" t="n"/>
      <c r="C20" s="10" t="n"/>
      <c r="D20" s="10" t="n"/>
      <c r="E20" s="10" t="n"/>
      <c r="F20" s="10" t="n"/>
      <c r="G20" s="10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</row>
    <row r="22" ht="30" customHeight="1">
      <c r="A22" s="10" t="n"/>
      <c r="B22" s="10" t="n"/>
      <c r="C22" s="10" t="n"/>
      <c r="D22" s="10" t="n"/>
      <c r="E22" s="10" t="n"/>
      <c r="F22" s="10" t="n"/>
      <c r="G22" s="10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</row>
    <row r="24" ht="30" customHeight="1">
      <c r="A24" s="10" t="n"/>
      <c r="B24" s="10" t="n"/>
      <c r="C24" s="10" t="n"/>
      <c r="D24" s="10" t="n"/>
      <c r="E24" s="10" t="n"/>
      <c r="F24" s="10" t="n"/>
      <c r="G24" s="10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</row>
    <row r="26" ht="30" customHeight="1">
      <c r="A26" s="10" t="n"/>
      <c r="B26" s="10" t="n"/>
      <c r="C26" s="10" t="n"/>
      <c r="D26" s="10" t="n"/>
      <c r="E26" s="10" t="n"/>
      <c r="F26" s="10" t="n"/>
      <c r="G26" s="10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</row>
    <row r="28" ht="30" customHeight="1">
      <c r="A28" s="10" t="n"/>
      <c r="B28" s="10" t="n"/>
      <c r="C28" s="10" t="n"/>
      <c r="D28" s="10" t="n"/>
      <c r="E28" s="10" t="n"/>
      <c r="F28" s="10" t="n"/>
      <c r="G28" s="10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</row>
  </sheetData>
  <autoFilter ref="A4:G29"/>
  <mergeCells count="2">
    <mergeCell ref="A2:G2"/>
    <mergeCell ref="A1:G1"/>
  </mergeCells>
  <dataValidations count="1">
    <dataValidation sqref="C5:C29" showDropDown="0" showInputMessage="0" showErrorMessage="0" allowBlank="1" type="list">
      <formula1>"Pass,Open,Not applicable,Hold"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V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23" customWidth="1" min="4" max="4"/>
    <col width="27" customWidth="1" min="5" max="5"/>
    <col width="24" customWidth="1" min="6" max="6"/>
    <col width="31" customWidth="1" min="7" max="7"/>
    <col width="17" customWidth="1" min="8" max="8"/>
    <col width="19" customWidth="1" min="9" max="9"/>
    <col width="19" customWidth="1" min="10" max="10"/>
    <col width="18" customWidth="1" min="11" max="11"/>
    <col width="20" customWidth="1" min="12" max="12"/>
    <col width="17" customWidth="1" min="13" max="13"/>
    <col width="19" customWidth="1" min="14" max="14"/>
    <col width="19" customWidth="1" min="15" max="15"/>
    <col width="18" customWidth="1" min="16" max="16"/>
    <col width="22" customWidth="1" min="17" max="17"/>
    <col width="17" customWidth="1" min="18" max="18"/>
    <col width="22" customWidth="1" min="19" max="19"/>
    <col width="20" customWidth="1" min="20" max="20"/>
    <col width="30" customWidth="1" min="21" max="21"/>
    <col width="22" customWidth="1" min="22" max="22"/>
  </cols>
  <sheetData>
    <row r="1" ht="36" customHeight="1">
      <c r="A1" s="6" t="inlineStr">
        <is>
          <t>Invoice Line Matches</t>
        </is>
      </c>
    </row>
    <row r="2" ht="42" customHeight="1">
      <c r="A2" s="2" t="inlineStr">
        <is>
          <t>Expected amount = quantity × approved unit rate. Variance = invoiced net amount minus expected, only when unit and currency match. No automatic payment approval.</t>
        </is>
      </c>
    </row>
    <row r="4" ht="43" customHeight="1">
      <c r="A4" s="7" t="inlineStr">
        <is>
          <t>Invoice ID</t>
        </is>
      </c>
      <c r="B4" s="7" t="inlineStr">
        <is>
          <t>Invoice line ID</t>
        </is>
      </c>
      <c r="C4" s="7" t="inlineStr">
        <is>
          <t>Job / shipment</t>
        </is>
      </c>
      <c r="D4" s="7" t="inlineStr">
        <is>
          <t>Supplier</t>
        </is>
      </c>
      <c r="E4" s="7" t="inlineStr">
        <is>
          <t>Supplier charge label</t>
        </is>
      </c>
      <c r="F4" s="7" t="inlineStr">
        <is>
          <t>Charge category</t>
        </is>
      </c>
      <c r="G4" s="7" t="inlineStr">
        <is>
          <t>Approved source reference</t>
        </is>
      </c>
      <c r="H4" s="7" t="inlineStr">
        <is>
          <t>Expected quantity</t>
        </is>
      </c>
      <c r="I4" s="7" t="inlineStr">
        <is>
          <t>Expected unit</t>
        </is>
      </c>
      <c r="J4" s="7" t="inlineStr">
        <is>
          <t>Approved unit rate</t>
        </is>
      </c>
      <c r="K4" s="7" t="inlineStr">
        <is>
          <t>Expected currency</t>
        </is>
      </c>
      <c r="L4" s="7" t="inlineStr">
        <is>
          <t>Expected amount</t>
        </is>
      </c>
      <c r="M4" s="7" t="inlineStr">
        <is>
          <t>Billed quantity</t>
        </is>
      </c>
      <c r="N4" s="7" t="inlineStr">
        <is>
          <t>Billed unit</t>
        </is>
      </c>
      <c r="O4" s="7" t="inlineStr">
        <is>
          <t>Billed unit rate</t>
        </is>
      </c>
      <c r="P4" s="7" t="inlineStr">
        <is>
          <t>Invoice currency</t>
        </is>
      </c>
      <c r="Q4" s="7" t="inlineStr">
        <is>
          <t>Invoiced net amount</t>
        </is>
      </c>
      <c r="R4" s="7" t="inlineStr">
        <is>
          <t>Variance</t>
        </is>
      </c>
      <c r="S4" s="7" t="inlineStr">
        <is>
          <t>Invoice math check</t>
        </is>
      </c>
      <c r="T4" s="7" t="inlineStr">
        <is>
          <t>Review decision</t>
        </is>
      </c>
      <c r="U4" s="7" t="inlineStr">
        <is>
          <t>Evidence reference</t>
        </is>
      </c>
      <c r="V4" s="7" t="inlineStr">
        <is>
          <t>Reviewer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9" t="n"/>
      <c r="K5" s="8" t="n"/>
      <c r="L5" s="9">
        <f>IF(OR(H5="",J5="",K5=""),"",ROUND(H5*J5,2))</f>
        <v/>
      </c>
      <c r="M5" s="8" t="n"/>
      <c r="N5" s="8" t="n"/>
      <c r="O5" s="9" t="n"/>
      <c r="P5" s="8" t="n"/>
      <c r="Q5" s="9" t="n"/>
      <c r="R5" s="9">
        <f>IF(OR(L5="",Q5="",I5="",N5="",K5="",P5="",I5&lt;&gt;N5,K5&lt;&gt;P5),"",ROUND(Q5-L5,2))</f>
        <v/>
      </c>
      <c r="S5" s="8">
        <f>IF(OR(M5="",O5="",Q5=""),"",IF(ABS(Q5-M5*O5)&lt;0.01,"Matches","Review calculation"))</f>
        <v/>
      </c>
      <c r="T5" s="8" t="n"/>
      <c r="U5" s="8" t="n"/>
      <c r="V5" s="8" t="n"/>
    </row>
    <row r="6" ht="30" customHeight="1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  <c r="J6" s="11" t="n"/>
      <c r="K6" s="10" t="n"/>
      <c r="L6" s="11">
        <f>IF(OR(H6="",J6="",K6=""),"",ROUND(H6*J6,2))</f>
        <v/>
      </c>
      <c r="M6" s="10" t="n"/>
      <c r="N6" s="10" t="n"/>
      <c r="O6" s="11" t="n"/>
      <c r="P6" s="10" t="n"/>
      <c r="Q6" s="11" t="n"/>
      <c r="R6" s="11">
        <f>IF(OR(L6="",Q6="",I6="",N6="",K6="",P6="",I6&lt;&gt;N6,K6&lt;&gt;P6),"",ROUND(Q6-L6,2))</f>
        <v/>
      </c>
      <c r="S6" s="10">
        <f>IF(OR(M6="",O6="",Q6=""),"",IF(ABS(Q6-M6*O6)&lt;0.01,"Matches","Review calculation"))</f>
        <v/>
      </c>
      <c r="T6" s="10" t="n"/>
      <c r="U6" s="10" t="n"/>
      <c r="V6" s="10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9" t="n"/>
      <c r="K7" s="8" t="n"/>
      <c r="L7" s="9">
        <f>IF(OR(H7="",J7="",K7=""),"",ROUND(H7*J7,2))</f>
        <v/>
      </c>
      <c r="M7" s="8" t="n"/>
      <c r="N7" s="8" t="n"/>
      <c r="O7" s="9" t="n"/>
      <c r="P7" s="8" t="n"/>
      <c r="Q7" s="9" t="n"/>
      <c r="R7" s="9">
        <f>IF(OR(L7="",Q7="",I7="",N7="",K7="",P7="",I7&lt;&gt;N7,K7&lt;&gt;P7),"",ROUND(Q7-L7,2))</f>
        <v/>
      </c>
      <c r="S7" s="8">
        <f>IF(OR(M7="",O7="",Q7=""),"",IF(ABS(Q7-M7*O7)&lt;0.01,"Matches","Review calculation"))</f>
        <v/>
      </c>
      <c r="T7" s="8" t="n"/>
      <c r="U7" s="8" t="n"/>
      <c r="V7" s="8" t="n"/>
    </row>
    <row r="8" ht="30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1" t="n"/>
      <c r="K8" s="10" t="n"/>
      <c r="L8" s="11">
        <f>IF(OR(H8="",J8="",K8=""),"",ROUND(H8*J8,2))</f>
        <v/>
      </c>
      <c r="M8" s="10" t="n"/>
      <c r="N8" s="10" t="n"/>
      <c r="O8" s="11" t="n"/>
      <c r="P8" s="10" t="n"/>
      <c r="Q8" s="11" t="n"/>
      <c r="R8" s="11">
        <f>IF(OR(L8="",Q8="",I8="",N8="",K8="",P8="",I8&lt;&gt;N8,K8&lt;&gt;P8),"",ROUND(Q8-L8,2))</f>
        <v/>
      </c>
      <c r="S8" s="10">
        <f>IF(OR(M8="",O8="",Q8=""),"",IF(ABS(Q8-M8*O8)&lt;0.01,"Matches","Review calculation"))</f>
        <v/>
      </c>
      <c r="T8" s="10" t="n"/>
      <c r="U8" s="10" t="n"/>
      <c r="V8" s="10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9" t="n"/>
      <c r="K9" s="8" t="n"/>
      <c r="L9" s="9">
        <f>IF(OR(H9="",J9="",K9=""),"",ROUND(H9*J9,2))</f>
        <v/>
      </c>
      <c r="M9" s="8" t="n"/>
      <c r="N9" s="8" t="n"/>
      <c r="O9" s="9" t="n"/>
      <c r="P9" s="8" t="n"/>
      <c r="Q9" s="9" t="n"/>
      <c r="R9" s="9">
        <f>IF(OR(L9="",Q9="",I9="",N9="",K9="",P9="",I9&lt;&gt;N9,K9&lt;&gt;P9),"",ROUND(Q9-L9,2))</f>
        <v/>
      </c>
      <c r="S9" s="8">
        <f>IF(OR(M9="",O9="",Q9=""),"",IF(ABS(Q9-M9*O9)&lt;0.01,"Matches","Review calculation"))</f>
        <v/>
      </c>
      <c r="T9" s="8" t="n"/>
      <c r="U9" s="8" t="n"/>
      <c r="V9" s="8" t="n"/>
    </row>
    <row r="10" ht="30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1" t="n"/>
      <c r="K10" s="10" t="n"/>
      <c r="L10" s="11">
        <f>IF(OR(H10="",J10="",K10=""),"",ROUND(H10*J10,2))</f>
        <v/>
      </c>
      <c r="M10" s="10" t="n"/>
      <c r="N10" s="10" t="n"/>
      <c r="O10" s="11" t="n"/>
      <c r="P10" s="10" t="n"/>
      <c r="Q10" s="11" t="n"/>
      <c r="R10" s="11">
        <f>IF(OR(L10="",Q10="",I10="",N10="",K10="",P10="",I10&lt;&gt;N10,K10&lt;&gt;P10),"",ROUND(Q10-L10,2))</f>
        <v/>
      </c>
      <c r="S10" s="10">
        <f>IF(OR(M10="",O10="",Q10=""),"",IF(ABS(Q10-M10*O10)&lt;0.01,"Matches","Review calculation"))</f>
        <v/>
      </c>
      <c r="T10" s="10" t="n"/>
      <c r="U10" s="10" t="n"/>
      <c r="V10" s="10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9" t="n"/>
      <c r="K11" s="8" t="n"/>
      <c r="L11" s="9">
        <f>IF(OR(H11="",J11="",K11=""),"",ROUND(H11*J11,2))</f>
        <v/>
      </c>
      <c r="M11" s="8" t="n"/>
      <c r="N11" s="8" t="n"/>
      <c r="O11" s="9" t="n"/>
      <c r="P11" s="8" t="n"/>
      <c r="Q11" s="9" t="n"/>
      <c r="R11" s="9">
        <f>IF(OR(L11="",Q11="",I11="",N11="",K11="",P11="",I11&lt;&gt;N11,K11&lt;&gt;P11),"",ROUND(Q11-L11,2))</f>
        <v/>
      </c>
      <c r="S11" s="8">
        <f>IF(OR(M11="",O11="",Q11=""),"",IF(ABS(Q11-M11*O11)&lt;0.01,"Matches","Review calculation"))</f>
        <v/>
      </c>
      <c r="T11" s="8" t="n"/>
      <c r="U11" s="8" t="n"/>
      <c r="V11" s="8" t="n"/>
    </row>
    <row r="12" ht="30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1" t="n"/>
      <c r="K12" s="10" t="n"/>
      <c r="L12" s="11">
        <f>IF(OR(H12="",J12="",K12=""),"",ROUND(H12*J12,2))</f>
        <v/>
      </c>
      <c r="M12" s="10" t="n"/>
      <c r="N12" s="10" t="n"/>
      <c r="O12" s="11" t="n"/>
      <c r="P12" s="10" t="n"/>
      <c r="Q12" s="11" t="n"/>
      <c r="R12" s="11">
        <f>IF(OR(L12="",Q12="",I12="",N12="",K12="",P12="",I12&lt;&gt;N12,K12&lt;&gt;P12),"",ROUND(Q12-L12,2))</f>
        <v/>
      </c>
      <c r="S12" s="10">
        <f>IF(OR(M12="",O12="",Q12=""),"",IF(ABS(Q12-M12*O12)&lt;0.01,"Matches","Review calculation"))</f>
        <v/>
      </c>
      <c r="T12" s="10" t="n"/>
      <c r="U12" s="10" t="n"/>
      <c r="V12" s="10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9" t="n"/>
      <c r="K13" s="8" t="n"/>
      <c r="L13" s="9">
        <f>IF(OR(H13="",J13="",K13=""),"",ROUND(H13*J13,2))</f>
        <v/>
      </c>
      <c r="M13" s="8" t="n"/>
      <c r="N13" s="8" t="n"/>
      <c r="O13" s="9" t="n"/>
      <c r="P13" s="8" t="n"/>
      <c r="Q13" s="9" t="n"/>
      <c r="R13" s="9">
        <f>IF(OR(L13="",Q13="",I13="",N13="",K13="",P13="",I13&lt;&gt;N13,K13&lt;&gt;P13),"",ROUND(Q13-L13,2))</f>
        <v/>
      </c>
      <c r="S13" s="8">
        <f>IF(OR(M13="",O13="",Q13=""),"",IF(ABS(Q13-M13*O13)&lt;0.01,"Matches","Review calculation"))</f>
        <v/>
      </c>
      <c r="T13" s="8" t="n"/>
      <c r="U13" s="8" t="n"/>
      <c r="V13" s="8" t="n"/>
    </row>
    <row r="14" ht="30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1" t="n"/>
      <c r="K14" s="10" t="n"/>
      <c r="L14" s="11">
        <f>IF(OR(H14="",J14="",K14=""),"",ROUND(H14*J14,2))</f>
        <v/>
      </c>
      <c r="M14" s="10" t="n"/>
      <c r="N14" s="10" t="n"/>
      <c r="O14" s="11" t="n"/>
      <c r="P14" s="10" t="n"/>
      <c r="Q14" s="11" t="n"/>
      <c r="R14" s="11">
        <f>IF(OR(L14="",Q14="",I14="",N14="",K14="",P14="",I14&lt;&gt;N14,K14&lt;&gt;P14),"",ROUND(Q14-L14,2))</f>
        <v/>
      </c>
      <c r="S14" s="10">
        <f>IF(OR(M14="",O14="",Q14=""),"",IF(ABS(Q14-M14*O14)&lt;0.01,"Matches","Review calculation"))</f>
        <v/>
      </c>
      <c r="T14" s="10" t="n"/>
      <c r="U14" s="10" t="n"/>
      <c r="V14" s="10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9" t="n"/>
      <c r="K15" s="8" t="n"/>
      <c r="L15" s="9">
        <f>IF(OR(H15="",J15="",K15=""),"",ROUND(H15*J15,2))</f>
        <v/>
      </c>
      <c r="M15" s="8" t="n"/>
      <c r="N15" s="8" t="n"/>
      <c r="O15" s="9" t="n"/>
      <c r="P15" s="8" t="n"/>
      <c r="Q15" s="9" t="n"/>
      <c r="R15" s="9">
        <f>IF(OR(L15="",Q15="",I15="",N15="",K15="",P15="",I15&lt;&gt;N15,K15&lt;&gt;P15),"",ROUND(Q15-L15,2))</f>
        <v/>
      </c>
      <c r="S15" s="8">
        <f>IF(OR(M15="",O15="",Q15=""),"",IF(ABS(Q15-M15*O15)&lt;0.01,"Matches","Review calculation"))</f>
        <v/>
      </c>
      <c r="T15" s="8" t="n"/>
      <c r="U15" s="8" t="n"/>
      <c r="V15" s="8" t="n"/>
    </row>
    <row r="16" ht="30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1" t="n"/>
      <c r="K16" s="10" t="n"/>
      <c r="L16" s="11">
        <f>IF(OR(H16="",J16="",K16=""),"",ROUND(H16*J16,2))</f>
        <v/>
      </c>
      <c r="M16" s="10" t="n"/>
      <c r="N16" s="10" t="n"/>
      <c r="O16" s="11" t="n"/>
      <c r="P16" s="10" t="n"/>
      <c r="Q16" s="11" t="n"/>
      <c r="R16" s="11">
        <f>IF(OR(L16="",Q16="",I16="",N16="",K16="",P16="",I16&lt;&gt;N16,K16&lt;&gt;P16),"",ROUND(Q16-L16,2))</f>
        <v/>
      </c>
      <c r="S16" s="10">
        <f>IF(OR(M16="",O16="",Q16=""),"",IF(ABS(Q16-M16*O16)&lt;0.01,"Matches","Review calculation"))</f>
        <v/>
      </c>
      <c r="T16" s="10" t="n"/>
      <c r="U16" s="10" t="n"/>
      <c r="V16" s="10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9" t="n"/>
      <c r="K17" s="8" t="n"/>
      <c r="L17" s="9">
        <f>IF(OR(H17="",J17="",K17=""),"",ROUND(H17*J17,2))</f>
        <v/>
      </c>
      <c r="M17" s="8" t="n"/>
      <c r="N17" s="8" t="n"/>
      <c r="O17" s="9" t="n"/>
      <c r="P17" s="8" t="n"/>
      <c r="Q17" s="9" t="n"/>
      <c r="R17" s="9">
        <f>IF(OR(L17="",Q17="",I17="",N17="",K17="",P17="",I17&lt;&gt;N17,K17&lt;&gt;P17),"",ROUND(Q17-L17,2))</f>
        <v/>
      </c>
      <c r="S17" s="8">
        <f>IF(OR(M17="",O17="",Q17=""),"",IF(ABS(Q17-M17*O17)&lt;0.01,"Matches","Review calculation"))</f>
        <v/>
      </c>
      <c r="T17" s="8" t="n"/>
      <c r="U17" s="8" t="n"/>
      <c r="V17" s="8" t="n"/>
    </row>
    <row r="18" ht="30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1" t="n"/>
      <c r="K18" s="10" t="n"/>
      <c r="L18" s="11">
        <f>IF(OR(H18="",J18="",K18=""),"",ROUND(H18*J18,2))</f>
        <v/>
      </c>
      <c r="M18" s="10" t="n"/>
      <c r="N18" s="10" t="n"/>
      <c r="O18" s="11" t="n"/>
      <c r="P18" s="10" t="n"/>
      <c r="Q18" s="11" t="n"/>
      <c r="R18" s="11">
        <f>IF(OR(L18="",Q18="",I18="",N18="",K18="",P18="",I18&lt;&gt;N18,K18&lt;&gt;P18),"",ROUND(Q18-L18,2))</f>
        <v/>
      </c>
      <c r="S18" s="10">
        <f>IF(OR(M18="",O18="",Q18=""),"",IF(ABS(Q18-M18*O18)&lt;0.01,"Matches","Review calculation"))</f>
        <v/>
      </c>
      <c r="T18" s="10" t="n"/>
      <c r="U18" s="10" t="n"/>
      <c r="V18" s="10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9" t="n"/>
      <c r="K19" s="8" t="n"/>
      <c r="L19" s="9">
        <f>IF(OR(H19="",J19="",K19=""),"",ROUND(H19*J19,2))</f>
        <v/>
      </c>
      <c r="M19" s="8" t="n"/>
      <c r="N19" s="8" t="n"/>
      <c r="O19" s="9" t="n"/>
      <c r="P19" s="8" t="n"/>
      <c r="Q19" s="9" t="n"/>
      <c r="R19" s="9">
        <f>IF(OR(L19="",Q19="",I19="",N19="",K19="",P19="",I19&lt;&gt;N19,K19&lt;&gt;P19),"",ROUND(Q19-L19,2))</f>
        <v/>
      </c>
      <c r="S19" s="8">
        <f>IF(OR(M19="",O19="",Q19=""),"",IF(ABS(Q19-M19*O19)&lt;0.01,"Matches","Review calculation"))</f>
        <v/>
      </c>
      <c r="T19" s="8" t="n"/>
      <c r="U19" s="8" t="n"/>
      <c r="V19" s="8" t="n"/>
    </row>
    <row r="20" ht="3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1" t="n"/>
      <c r="K20" s="10" t="n"/>
      <c r="L20" s="11">
        <f>IF(OR(H20="",J20="",K20=""),"",ROUND(H20*J20,2))</f>
        <v/>
      </c>
      <c r="M20" s="10" t="n"/>
      <c r="N20" s="10" t="n"/>
      <c r="O20" s="11" t="n"/>
      <c r="P20" s="10" t="n"/>
      <c r="Q20" s="11" t="n"/>
      <c r="R20" s="11">
        <f>IF(OR(L20="",Q20="",I20="",N20="",K20="",P20="",I20&lt;&gt;N20,K20&lt;&gt;P20),"",ROUND(Q20-L20,2))</f>
        <v/>
      </c>
      <c r="S20" s="10">
        <f>IF(OR(M20="",O20="",Q20=""),"",IF(ABS(Q20-M20*O20)&lt;0.01,"Matches","Review calculation"))</f>
        <v/>
      </c>
      <c r="T20" s="10" t="n"/>
      <c r="U20" s="10" t="n"/>
      <c r="V20" s="10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9" t="n"/>
      <c r="K21" s="8" t="n"/>
      <c r="L21" s="9">
        <f>IF(OR(H21="",J21="",K21=""),"",ROUND(H21*J21,2))</f>
        <v/>
      </c>
      <c r="M21" s="8" t="n"/>
      <c r="N21" s="8" t="n"/>
      <c r="O21" s="9" t="n"/>
      <c r="P21" s="8" t="n"/>
      <c r="Q21" s="9" t="n"/>
      <c r="R21" s="9">
        <f>IF(OR(L21="",Q21="",I21="",N21="",K21="",P21="",I21&lt;&gt;N21,K21&lt;&gt;P21),"",ROUND(Q21-L21,2))</f>
        <v/>
      </c>
      <c r="S21" s="8">
        <f>IF(OR(M21="",O21="",Q21=""),"",IF(ABS(Q21-M21*O21)&lt;0.01,"Matches","Review calculation"))</f>
        <v/>
      </c>
      <c r="T21" s="8" t="n"/>
      <c r="U21" s="8" t="n"/>
      <c r="V21" s="8" t="n"/>
    </row>
    <row r="22" ht="3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1" t="n"/>
      <c r="K22" s="10" t="n"/>
      <c r="L22" s="11">
        <f>IF(OR(H22="",J22="",K22=""),"",ROUND(H22*J22,2))</f>
        <v/>
      </c>
      <c r="M22" s="10" t="n"/>
      <c r="N22" s="10" t="n"/>
      <c r="O22" s="11" t="n"/>
      <c r="P22" s="10" t="n"/>
      <c r="Q22" s="11" t="n"/>
      <c r="R22" s="11">
        <f>IF(OR(L22="",Q22="",I22="",N22="",K22="",P22="",I22&lt;&gt;N22,K22&lt;&gt;P22),"",ROUND(Q22-L22,2))</f>
        <v/>
      </c>
      <c r="S22" s="10">
        <f>IF(OR(M22="",O22="",Q22=""),"",IF(ABS(Q22-M22*O22)&lt;0.01,"Matches","Review calculation"))</f>
        <v/>
      </c>
      <c r="T22" s="10" t="n"/>
      <c r="U22" s="10" t="n"/>
      <c r="V22" s="10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9" t="n"/>
      <c r="K23" s="8" t="n"/>
      <c r="L23" s="9">
        <f>IF(OR(H23="",J23="",K23=""),"",ROUND(H23*J23,2))</f>
        <v/>
      </c>
      <c r="M23" s="8" t="n"/>
      <c r="N23" s="8" t="n"/>
      <c r="O23" s="9" t="n"/>
      <c r="P23" s="8" t="n"/>
      <c r="Q23" s="9" t="n"/>
      <c r="R23" s="9">
        <f>IF(OR(L23="",Q23="",I23="",N23="",K23="",P23="",I23&lt;&gt;N23,K23&lt;&gt;P23),"",ROUND(Q23-L23,2))</f>
        <v/>
      </c>
      <c r="S23" s="8">
        <f>IF(OR(M23="",O23="",Q23=""),"",IF(ABS(Q23-M23*O23)&lt;0.01,"Matches","Review calculation"))</f>
        <v/>
      </c>
      <c r="T23" s="8" t="n"/>
      <c r="U23" s="8" t="n"/>
      <c r="V23" s="8" t="n"/>
    </row>
    <row r="24" ht="3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1" t="n"/>
      <c r="K24" s="10" t="n"/>
      <c r="L24" s="11">
        <f>IF(OR(H24="",J24="",K24=""),"",ROUND(H24*J24,2))</f>
        <v/>
      </c>
      <c r="M24" s="10" t="n"/>
      <c r="N24" s="10" t="n"/>
      <c r="O24" s="11" t="n"/>
      <c r="P24" s="10" t="n"/>
      <c r="Q24" s="11" t="n"/>
      <c r="R24" s="11">
        <f>IF(OR(L24="",Q24="",I24="",N24="",K24="",P24="",I24&lt;&gt;N24,K24&lt;&gt;P24),"",ROUND(Q24-L24,2))</f>
        <v/>
      </c>
      <c r="S24" s="10">
        <f>IF(OR(M24="",O24="",Q24=""),"",IF(ABS(Q24-M24*O24)&lt;0.01,"Matches","Review calculation"))</f>
        <v/>
      </c>
      <c r="T24" s="10" t="n"/>
      <c r="U24" s="10" t="n"/>
      <c r="V24" s="10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9" t="n"/>
      <c r="K25" s="8" t="n"/>
      <c r="L25" s="9">
        <f>IF(OR(H25="",J25="",K25=""),"",ROUND(H25*J25,2))</f>
        <v/>
      </c>
      <c r="M25" s="8" t="n"/>
      <c r="N25" s="8" t="n"/>
      <c r="O25" s="9" t="n"/>
      <c r="P25" s="8" t="n"/>
      <c r="Q25" s="9" t="n"/>
      <c r="R25" s="9">
        <f>IF(OR(L25="",Q25="",I25="",N25="",K25="",P25="",I25&lt;&gt;N25,K25&lt;&gt;P25),"",ROUND(Q25-L25,2))</f>
        <v/>
      </c>
      <c r="S25" s="8">
        <f>IF(OR(M25="",O25="",Q25=""),"",IF(ABS(Q25-M25*O25)&lt;0.01,"Matches","Review calculation"))</f>
        <v/>
      </c>
      <c r="T25" s="8" t="n"/>
      <c r="U25" s="8" t="n"/>
      <c r="V25" s="8" t="n"/>
    </row>
    <row r="26" ht="3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1" t="n"/>
      <c r="K26" s="10" t="n"/>
      <c r="L26" s="11">
        <f>IF(OR(H26="",J26="",K26=""),"",ROUND(H26*J26,2))</f>
        <v/>
      </c>
      <c r="M26" s="10" t="n"/>
      <c r="N26" s="10" t="n"/>
      <c r="O26" s="11" t="n"/>
      <c r="P26" s="10" t="n"/>
      <c r="Q26" s="11" t="n"/>
      <c r="R26" s="11">
        <f>IF(OR(L26="",Q26="",I26="",N26="",K26="",P26="",I26&lt;&gt;N26,K26&lt;&gt;P26),"",ROUND(Q26-L26,2))</f>
        <v/>
      </c>
      <c r="S26" s="10">
        <f>IF(OR(M26="",O26="",Q26=""),"",IF(ABS(Q26-M26*O26)&lt;0.01,"Matches","Review calculation"))</f>
        <v/>
      </c>
      <c r="T26" s="10" t="n"/>
      <c r="U26" s="10" t="n"/>
      <c r="V26" s="10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9" t="n"/>
      <c r="K27" s="8" t="n"/>
      <c r="L27" s="9">
        <f>IF(OR(H27="",J27="",K27=""),"",ROUND(H27*J27,2))</f>
        <v/>
      </c>
      <c r="M27" s="8" t="n"/>
      <c r="N27" s="8" t="n"/>
      <c r="O27" s="9" t="n"/>
      <c r="P27" s="8" t="n"/>
      <c r="Q27" s="9" t="n"/>
      <c r="R27" s="9">
        <f>IF(OR(L27="",Q27="",I27="",N27="",K27="",P27="",I27&lt;&gt;N27,K27&lt;&gt;P27),"",ROUND(Q27-L27,2))</f>
        <v/>
      </c>
      <c r="S27" s="8">
        <f>IF(OR(M27="",O27="",Q27=""),"",IF(ABS(Q27-M27*O27)&lt;0.01,"Matches","Review calculation"))</f>
        <v/>
      </c>
      <c r="T27" s="8" t="n"/>
      <c r="U27" s="8" t="n"/>
      <c r="V27" s="8" t="n"/>
    </row>
    <row r="28" ht="3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1" t="n"/>
      <c r="K28" s="10" t="n"/>
      <c r="L28" s="11">
        <f>IF(OR(H28="",J28="",K28=""),"",ROUND(H28*J28,2))</f>
        <v/>
      </c>
      <c r="M28" s="10" t="n"/>
      <c r="N28" s="10" t="n"/>
      <c r="O28" s="11" t="n"/>
      <c r="P28" s="10" t="n"/>
      <c r="Q28" s="11" t="n"/>
      <c r="R28" s="11">
        <f>IF(OR(L28="",Q28="",I28="",N28="",K28="",P28="",I28&lt;&gt;N28,K28&lt;&gt;P28),"",ROUND(Q28-L28,2))</f>
        <v/>
      </c>
      <c r="S28" s="10">
        <f>IF(OR(M28="",O28="",Q28=""),"",IF(ABS(Q28-M28*O28)&lt;0.01,"Matches","Review calculation"))</f>
        <v/>
      </c>
      <c r="T28" s="10" t="n"/>
      <c r="U28" s="10" t="n"/>
      <c r="V28" s="10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9" t="n"/>
      <c r="K29" s="8" t="n"/>
      <c r="L29" s="9">
        <f>IF(OR(H29="",J29="",K29=""),"",ROUND(H29*J29,2))</f>
        <v/>
      </c>
      <c r="M29" s="8" t="n"/>
      <c r="N29" s="8" t="n"/>
      <c r="O29" s="9" t="n"/>
      <c r="P29" s="8" t="n"/>
      <c r="Q29" s="9" t="n"/>
      <c r="R29" s="9">
        <f>IF(OR(L29="",Q29="",I29="",N29="",K29="",P29="",I29&lt;&gt;N29,K29&lt;&gt;P29),"",ROUND(Q29-L29,2))</f>
        <v/>
      </c>
      <c r="S29" s="8">
        <f>IF(OR(M29="",O29="",Q29=""),"",IF(ABS(Q29-M29*O29)&lt;0.01,"Matches","Review calculation"))</f>
        <v/>
      </c>
      <c r="T29" s="8" t="n"/>
      <c r="U29" s="8" t="n"/>
      <c r="V29" s="8" t="n"/>
    </row>
    <row r="30" ht="3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1" t="n"/>
      <c r="K30" s="10" t="n"/>
      <c r="L30" s="11">
        <f>IF(OR(H30="",J30="",K30=""),"",ROUND(H30*J30,2))</f>
        <v/>
      </c>
      <c r="M30" s="10" t="n"/>
      <c r="N30" s="10" t="n"/>
      <c r="O30" s="11" t="n"/>
      <c r="P30" s="10" t="n"/>
      <c r="Q30" s="11" t="n"/>
      <c r="R30" s="11">
        <f>IF(OR(L30="",Q30="",I30="",N30="",K30="",P30="",I30&lt;&gt;N30,K30&lt;&gt;P30),"",ROUND(Q30-L30,2))</f>
        <v/>
      </c>
      <c r="S30" s="10">
        <f>IF(OR(M30="",O30="",Q30=""),"",IF(ABS(Q30-M30*O30)&lt;0.01,"Matches","Review calculation"))</f>
        <v/>
      </c>
      <c r="T30" s="10" t="n"/>
      <c r="U30" s="10" t="n"/>
      <c r="V30" s="10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9" t="n"/>
      <c r="K31" s="8" t="n"/>
      <c r="L31" s="9">
        <f>IF(OR(H31="",J31="",K31=""),"",ROUND(H31*J31,2))</f>
        <v/>
      </c>
      <c r="M31" s="8" t="n"/>
      <c r="N31" s="8" t="n"/>
      <c r="O31" s="9" t="n"/>
      <c r="P31" s="8" t="n"/>
      <c r="Q31" s="9" t="n"/>
      <c r="R31" s="9">
        <f>IF(OR(L31="",Q31="",I31="",N31="",K31="",P31="",I31&lt;&gt;N31,K31&lt;&gt;P31),"",ROUND(Q31-L31,2))</f>
        <v/>
      </c>
      <c r="S31" s="8">
        <f>IF(OR(M31="",O31="",Q31=""),"",IF(ABS(Q31-M31*O31)&lt;0.01,"Matches","Review calculation"))</f>
        <v/>
      </c>
      <c r="T31" s="8" t="n"/>
      <c r="U31" s="8" t="n"/>
      <c r="V31" s="8" t="n"/>
    </row>
    <row r="32" ht="3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1" t="n"/>
      <c r="K32" s="10" t="n"/>
      <c r="L32" s="11">
        <f>IF(OR(H32="",J32="",K32=""),"",ROUND(H32*J32,2))</f>
        <v/>
      </c>
      <c r="M32" s="10" t="n"/>
      <c r="N32" s="10" t="n"/>
      <c r="O32" s="11" t="n"/>
      <c r="P32" s="10" t="n"/>
      <c r="Q32" s="11" t="n"/>
      <c r="R32" s="11">
        <f>IF(OR(L32="",Q32="",I32="",N32="",K32="",P32="",I32&lt;&gt;N32,K32&lt;&gt;P32),"",ROUND(Q32-L32,2))</f>
        <v/>
      </c>
      <c r="S32" s="10">
        <f>IF(OR(M32="",O32="",Q32=""),"",IF(ABS(Q32-M32*O32)&lt;0.01,"Matches","Review calculation"))</f>
        <v/>
      </c>
      <c r="T32" s="10" t="n"/>
      <c r="U32" s="10" t="n"/>
      <c r="V32" s="10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9" t="n"/>
      <c r="K33" s="8" t="n"/>
      <c r="L33" s="9">
        <f>IF(OR(H33="",J33="",K33=""),"",ROUND(H33*J33,2))</f>
        <v/>
      </c>
      <c r="M33" s="8" t="n"/>
      <c r="N33" s="8" t="n"/>
      <c r="O33" s="9" t="n"/>
      <c r="P33" s="8" t="n"/>
      <c r="Q33" s="9" t="n"/>
      <c r="R33" s="9">
        <f>IF(OR(L33="",Q33="",I33="",N33="",K33="",P33="",I33&lt;&gt;N33,K33&lt;&gt;P33),"",ROUND(Q33-L33,2))</f>
        <v/>
      </c>
      <c r="S33" s="8">
        <f>IF(OR(M33="",O33="",Q33=""),"",IF(ABS(Q33-M33*O33)&lt;0.01,"Matches","Review calculation"))</f>
        <v/>
      </c>
      <c r="T33" s="8" t="n"/>
      <c r="U33" s="8" t="n"/>
      <c r="V33" s="8" t="n"/>
    </row>
    <row r="34" ht="30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1" t="n"/>
      <c r="K34" s="10" t="n"/>
      <c r="L34" s="11">
        <f>IF(OR(H34="",J34="",K34=""),"",ROUND(H34*J34,2))</f>
        <v/>
      </c>
      <c r="M34" s="10" t="n"/>
      <c r="N34" s="10" t="n"/>
      <c r="O34" s="11" t="n"/>
      <c r="P34" s="10" t="n"/>
      <c r="Q34" s="11" t="n"/>
      <c r="R34" s="11">
        <f>IF(OR(L34="",Q34="",I34="",N34="",K34="",P34="",I34&lt;&gt;N34,K34&lt;&gt;P34),"",ROUND(Q34-L34,2))</f>
        <v/>
      </c>
      <c r="S34" s="10">
        <f>IF(OR(M34="",O34="",Q34=""),"",IF(ABS(Q34-M34*O34)&lt;0.01,"Matches","Review calculation"))</f>
        <v/>
      </c>
      <c r="T34" s="10" t="n"/>
      <c r="U34" s="10" t="n"/>
      <c r="V34" s="10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9" t="n"/>
      <c r="K35" s="8" t="n"/>
      <c r="L35" s="9">
        <f>IF(OR(H35="",J35="",K35=""),"",ROUND(H35*J35,2))</f>
        <v/>
      </c>
      <c r="M35" s="8" t="n"/>
      <c r="N35" s="8" t="n"/>
      <c r="O35" s="9" t="n"/>
      <c r="P35" s="8" t="n"/>
      <c r="Q35" s="9" t="n"/>
      <c r="R35" s="9">
        <f>IF(OR(L35="",Q35="",I35="",N35="",K35="",P35="",I35&lt;&gt;N35,K35&lt;&gt;P35),"",ROUND(Q35-L35,2))</f>
        <v/>
      </c>
      <c r="S35" s="8">
        <f>IF(OR(M35="",O35="",Q35=""),"",IF(ABS(Q35-M35*O35)&lt;0.01,"Matches","Review calculation"))</f>
        <v/>
      </c>
      <c r="T35" s="8" t="n"/>
      <c r="U35" s="8" t="n"/>
      <c r="V35" s="8" t="n"/>
    </row>
    <row r="36" ht="30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1" t="n"/>
      <c r="K36" s="10" t="n"/>
      <c r="L36" s="11">
        <f>IF(OR(H36="",J36="",K36=""),"",ROUND(H36*J36,2))</f>
        <v/>
      </c>
      <c r="M36" s="10" t="n"/>
      <c r="N36" s="10" t="n"/>
      <c r="O36" s="11" t="n"/>
      <c r="P36" s="10" t="n"/>
      <c r="Q36" s="11" t="n"/>
      <c r="R36" s="11">
        <f>IF(OR(L36="",Q36="",I36="",N36="",K36="",P36="",I36&lt;&gt;N36,K36&lt;&gt;P36),"",ROUND(Q36-L36,2))</f>
        <v/>
      </c>
      <c r="S36" s="10">
        <f>IF(OR(M36="",O36="",Q36=""),"",IF(ABS(Q36-M36*O36)&lt;0.01,"Matches","Review calculation"))</f>
        <v/>
      </c>
      <c r="T36" s="10" t="n"/>
      <c r="U36" s="10" t="n"/>
      <c r="V36" s="10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9" t="n"/>
      <c r="K37" s="8" t="n"/>
      <c r="L37" s="9">
        <f>IF(OR(H37="",J37="",K37=""),"",ROUND(H37*J37,2))</f>
        <v/>
      </c>
      <c r="M37" s="8" t="n"/>
      <c r="N37" s="8" t="n"/>
      <c r="O37" s="9" t="n"/>
      <c r="P37" s="8" t="n"/>
      <c r="Q37" s="9" t="n"/>
      <c r="R37" s="9">
        <f>IF(OR(L37="",Q37="",I37="",N37="",K37="",P37="",I37&lt;&gt;N37,K37&lt;&gt;P37),"",ROUND(Q37-L37,2))</f>
        <v/>
      </c>
      <c r="S37" s="8">
        <f>IF(OR(M37="",O37="",Q37=""),"",IF(ABS(Q37-M37*O37)&lt;0.01,"Matches","Review calculation"))</f>
        <v/>
      </c>
      <c r="T37" s="8" t="n"/>
      <c r="U37" s="8" t="n"/>
      <c r="V37" s="8" t="n"/>
    </row>
    <row r="38" ht="30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1" t="n"/>
      <c r="K38" s="10" t="n"/>
      <c r="L38" s="11">
        <f>IF(OR(H38="",J38="",K38=""),"",ROUND(H38*J38,2))</f>
        <v/>
      </c>
      <c r="M38" s="10" t="n"/>
      <c r="N38" s="10" t="n"/>
      <c r="O38" s="11" t="n"/>
      <c r="P38" s="10" t="n"/>
      <c r="Q38" s="11" t="n"/>
      <c r="R38" s="11">
        <f>IF(OR(L38="",Q38="",I38="",N38="",K38="",P38="",I38&lt;&gt;N38,K38&lt;&gt;P38),"",ROUND(Q38-L38,2))</f>
        <v/>
      </c>
      <c r="S38" s="10">
        <f>IF(OR(M38="",O38="",Q38=""),"",IF(ABS(Q38-M38*O38)&lt;0.01,"Matches","Review calculation"))</f>
        <v/>
      </c>
      <c r="T38" s="10" t="n"/>
      <c r="U38" s="10" t="n"/>
      <c r="V38" s="10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9" t="n"/>
      <c r="K39" s="8" t="n"/>
      <c r="L39" s="9">
        <f>IF(OR(H39="",J39="",K39=""),"",ROUND(H39*J39,2))</f>
        <v/>
      </c>
      <c r="M39" s="8" t="n"/>
      <c r="N39" s="8" t="n"/>
      <c r="O39" s="9" t="n"/>
      <c r="P39" s="8" t="n"/>
      <c r="Q39" s="9" t="n"/>
      <c r="R39" s="9">
        <f>IF(OR(L39="",Q39="",I39="",N39="",K39="",P39="",I39&lt;&gt;N39,K39&lt;&gt;P39),"",ROUND(Q39-L39,2))</f>
        <v/>
      </c>
      <c r="S39" s="8">
        <f>IF(OR(M39="",O39="",Q39=""),"",IF(ABS(Q39-M39*O39)&lt;0.01,"Matches","Review calculation"))</f>
        <v/>
      </c>
      <c r="T39" s="8" t="n"/>
      <c r="U39" s="8" t="n"/>
      <c r="V39" s="8" t="n"/>
    </row>
    <row r="40" ht="30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1" t="n"/>
      <c r="K40" s="10" t="n"/>
      <c r="L40" s="11">
        <f>IF(OR(H40="",J40="",K40=""),"",ROUND(H40*J40,2))</f>
        <v/>
      </c>
      <c r="M40" s="10" t="n"/>
      <c r="N40" s="10" t="n"/>
      <c r="O40" s="11" t="n"/>
      <c r="P40" s="10" t="n"/>
      <c r="Q40" s="11" t="n"/>
      <c r="R40" s="11">
        <f>IF(OR(L40="",Q40="",I40="",N40="",K40="",P40="",I40&lt;&gt;N40,K40&lt;&gt;P40),"",ROUND(Q40-L40,2))</f>
        <v/>
      </c>
      <c r="S40" s="10">
        <f>IF(OR(M40="",O40="",Q40=""),"",IF(ABS(Q40-M40*O40)&lt;0.01,"Matches","Review calculation"))</f>
        <v/>
      </c>
      <c r="T40" s="10" t="n"/>
      <c r="U40" s="10" t="n"/>
      <c r="V40" s="10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9" t="n"/>
      <c r="K41" s="8" t="n"/>
      <c r="L41" s="9">
        <f>IF(OR(H41="",J41="",K41=""),"",ROUND(H41*J41,2))</f>
        <v/>
      </c>
      <c r="M41" s="8" t="n"/>
      <c r="N41" s="8" t="n"/>
      <c r="O41" s="9" t="n"/>
      <c r="P41" s="8" t="n"/>
      <c r="Q41" s="9" t="n"/>
      <c r="R41" s="9">
        <f>IF(OR(L41="",Q41="",I41="",N41="",K41="",P41="",I41&lt;&gt;N41,K41&lt;&gt;P41),"",ROUND(Q41-L41,2))</f>
        <v/>
      </c>
      <c r="S41" s="8">
        <f>IF(OR(M41="",O41="",Q41=""),"",IF(ABS(Q41-M41*O41)&lt;0.01,"Matches","Review calculation"))</f>
        <v/>
      </c>
      <c r="T41" s="8" t="n"/>
      <c r="U41" s="8" t="n"/>
      <c r="V41" s="8" t="n"/>
    </row>
    <row r="42" ht="30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1" t="n"/>
      <c r="K42" s="10" t="n"/>
      <c r="L42" s="11">
        <f>IF(OR(H42="",J42="",K42=""),"",ROUND(H42*J42,2))</f>
        <v/>
      </c>
      <c r="M42" s="10" t="n"/>
      <c r="N42" s="10" t="n"/>
      <c r="O42" s="11" t="n"/>
      <c r="P42" s="10" t="n"/>
      <c r="Q42" s="11" t="n"/>
      <c r="R42" s="11">
        <f>IF(OR(L42="",Q42="",I42="",N42="",K42="",P42="",I42&lt;&gt;N42,K42&lt;&gt;P42),"",ROUND(Q42-L42,2))</f>
        <v/>
      </c>
      <c r="S42" s="10">
        <f>IF(OR(M42="",O42="",Q42=""),"",IF(ABS(Q42-M42*O42)&lt;0.01,"Matches","Review calculation"))</f>
        <v/>
      </c>
      <c r="T42" s="10" t="n"/>
      <c r="U42" s="10" t="n"/>
      <c r="V42" s="10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9" t="n"/>
      <c r="K43" s="8" t="n"/>
      <c r="L43" s="9">
        <f>IF(OR(H43="",J43="",K43=""),"",ROUND(H43*J43,2))</f>
        <v/>
      </c>
      <c r="M43" s="8" t="n"/>
      <c r="N43" s="8" t="n"/>
      <c r="O43" s="9" t="n"/>
      <c r="P43" s="8" t="n"/>
      <c r="Q43" s="9" t="n"/>
      <c r="R43" s="9">
        <f>IF(OR(L43="",Q43="",I43="",N43="",K43="",P43="",I43&lt;&gt;N43,K43&lt;&gt;P43),"",ROUND(Q43-L43,2))</f>
        <v/>
      </c>
      <c r="S43" s="8">
        <f>IF(OR(M43="",O43="",Q43=""),"",IF(ABS(Q43-M43*O43)&lt;0.01,"Matches","Review calculation"))</f>
        <v/>
      </c>
      <c r="T43" s="8" t="n"/>
      <c r="U43" s="8" t="n"/>
      <c r="V43" s="8" t="n"/>
    </row>
    <row r="44" ht="30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1" t="n"/>
      <c r="K44" s="10" t="n"/>
      <c r="L44" s="11">
        <f>IF(OR(H44="",J44="",K44=""),"",ROUND(H44*J44,2))</f>
        <v/>
      </c>
      <c r="M44" s="10" t="n"/>
      <c r="N44" s="10" t="n"/>
      <c r="O44" s="11" t="n"/>
      <c r="P44" s="10" t="n"/>
      <c r="Q44" s="11" t="n"/>
      <c r="R44" s="11">
        <f>IF(OR(L44="",Q44="",I44="",N44="",K44="",P44="",I44&lt;&gt;N44,K44&lt;&gt;P44),"",ROUND(Q44-L44,2))</f>
        <v/>
      </c>
      <c r="S44" s="10">
        <f>IF(OR(M44="",O44="",Q44=""),"",IF(ABS(Q44-M44*O44)&lt;0.01,"Matches","Review calculation"))</f>
        <v/>
      </c>
      <c r="T44" s="10" t="n"/>
      <c r="U44" s="10" t="n"/>
      <c r="V44" s="10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9" t="n"/>
      <c r="K45" s="8" t="n"/>
      <c r="L45" s="9">
        <f>IF(OR(H45="",J45="",K45=""),"",ROUND(H45*J45,2))</f>
        <v/>
      </c>
      <c r="M45" s="8" t="n"/>
      <c r="N45" s="8" t="n"/>
      <c r="O45" s="9" t="n"/>
      <c r="P45" s="8" t="n"/>
      <c r="Q45" s="9" t="n"/>
      <c r="R45" s="9">
        <f>IF(OR(L45="",Q45="",I45="",N45="",K45="",P45="",I45&lt;&gt;N45,K45&lt;&gt;P45),"",ROUND(Q45-L45,2))</f>
        <v/>
      </c>
      <c r="S45" s="8">
        <f>IF(OR(M45="",O45="",Q45=""),"",IF(ABS(Q45-M45*O45)&lt;0.01,"Matches","Review calculation"))</f>
        <v/>
      </c>
      <c r="T45" s="8" t="n"/>
      <c r="U45" s="8" t="n"/>
      <c r="V45" s="8" t="n"/>
    </row>
    <row r="46" ht="30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1" t="n"/>
      <c r="K46" s="10" t="n"/>
      <c r="L46" s="11">
        <f>IF(OR(H46="",J46="",K46=""),"",ROUND(H46*J46,2))</f>
        <v/>
      </c>
      <c r="M46" s="10" t="n"/>
      <c r="N46" s="10" t="n"/>
      <c r="O46" s="11" t="n"/>
      <c r="P46" s="10" t="n"/>
      <c r="Q46" s="11" t="n"/>
      <c r="R46" s="11">
        <f>IF(OR(L46="",Q46="",I46="",N46="",K46="",P46="",I46&lt;&gt;N46,K46&lt;&gt;P46),"",ROUND(Q46-L46,2))</f>
        <v/>
      </c>
      <c r="S46" s="10">
        <f>IF(OR(M46="",O46="",Q46=""),"",IF(ABS(Q46-M46*O46)&lt;0.01,"Matches","Review calculation"))</f>
        <v/>
      </c>
      <c r="T46" s="10" t="n"/>
      <c r="U46" s="10" t="n"/>
      <c r="V46" s="10" t="n"/>
    </row>
    <row r="47" ht="30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9" t="n"/>
      <c r="K47" s="8" t="n"/>
      <c r="L47" s="9">
        <f>IF(OR(H47="",J47="",K47=""),"",ROUND(H47*J47,2))</f>
        <v/>
      </c>
      <c r="M47" s="8" t="n"/>
      <c r="N47" s="8" t="n"/>
      <c r="O47" s="9" t="n"/>
      <c r="P47" s="8" t="n"/>
      <c r="Q47" s="9" t="n"/>
      <c r="R47" s="9">
        <f>IF(OR(L47="",Q47="",I47="",N47="",K47="",P47="",I47&lt;&gt;N47,K47&lt;&gt;P47),"",ROUND(Q47-L47,2))</f>
        <v/>
      </c>
      <c r="S47" s="8">
        <f>IF(OR(M47="",O47="",Q47=""),"",IF(ABS(Q47-M47*O47)&lt;0.01,"Matches","Review calculation"))</f>
        <v/>
      </c>
      <c r="T47" s="8" t="n"/>
      <c r="U47" s="8" t="n"/>
      <c r="V47" s="8" t="n"/>
    </row>
    <row r="48" ht="30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1" t="n"/>
      <c r="K48" s="10" t="n"/>
      <c r="L48" s="11">
        <f>IF(OR(H48="",J48="",K48=""),"",ROUND(H48*J48,2))</f>
        <v/>
      </c>
      <c r="M48" s="10" t="n"/>
      <c r="N48" s="10" t="n"/>
      <c r="O48" s="11" t="n"/>
      <c r="P48" s="10" t="n"/>
      <c r="Q48" s="11" t="n"/>
      <c r="R48" s="11">
        <f>IF(OR(L48="",Q48="",I48="",N48="",K48="",P48="",I48&lt;&gt;N48,K48&lt;&gt;P48),"",ROUND(Q48-L48,2))</f>
        <v/>
      </c>
      <c r="S48" s="10">
        <f>IF(OR(M48="",O48="",Q48=""),"",IF(ABS(Q48-M48*O48)&lt;0.01,"Matches","Review calculation"))</f>
        <v/>
      </c>
      <c r="T48" s="10" t="n"/>
      <c r="U48" s="10" t="n"/>
      <c r="V48" s="10" t="n"/>
    </row>
    <row r="49" ht="30" customHeight="1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9" t="n"/>
      <c r="K49" s="8" t="n"/>
      <c r="L49" s="9">
        <f>IF(OR(H49="",J49="",K49=""),"",ROUND(H49*J49,2))</f>
        <v/>
      </c>
      <c r="M49" s="8" t="n"/>
      <c r="N49" s="8" t="n"/>
      <c r="O49" s="9" t="n"/>
      <c r="P49" s="8" t="n"/>
      <c r="Q49" s="9" t="n"/>
      <c r="R49" s="9">
        <f>IF(OR(L49="",Q49="",I49="",N49="",K49="",P49="",I49&lt;&gt;N49,K49&lt;&gt;P49),"",ROUND(Q49-L49,2))</f>
        <v/>
      </c>
      <c r="S49" s="8">
        <f>IF(OR(M49="",O49="",Q49=""),"",IF(ABS(Q49-M49*O49)&lt;0.01,"Matches","Review calculation"))</f>
        <v/>
      </c>
      <c r="T49" s="8" t="n"/>
      <c r="U49" s="8" t="n"/>
      <c r="V49" s="8" t="n"/>
    </row>
    <row r="50" ht="30" customHeight="1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1" t="n"/>
      <c r="K50" s="10" t="n"/>
      <c r="L50" s="11">
        <f>IF(OR(H50="",J50="",K50=""),"",ROUND(H50*J50,2))</f>
        <v/>
      </c>
      <c r="M50" s="10" t="n"/>
      <c r="N50" s="10" t="n"/>
      <c r="O50" s="11" t="n"/>
      <c r="P50" s="10" t="n"/>
      <c r="Q50" s="11" t="n"/>
      <c r="R50" s="11">
        <f>IF(OR(L50="",Q50="",I50="",N50="",K50="",P50="",I50&lt;&gt;N50,K50&lt;&gt;P50),"",ROUND(Q50-L50,2))</f>
        <v/>
      </c>
      <c r="S50" s="10">
        <f>IF(OR(M50="",O50="",Q50=""),"",IF(ABS(Q50-M50*O50)&lt;0.01,"Matches","Review calculation"))</f>
        <v/>
      </c>
      <c r="T50" s="10" t="n"/>
      <c r="U50" s="10" t="n"/>
      <c r="V50" s="10" t="n"/>
    </row>
    <row r="51" ht="30" customHeight="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9" t="n"/>
      <c r="K51" s="8" t="n"/>
      <c r="L51" s="9">
        <f>IF(OR(H51="",J51="",K51=""),"",ROUND(H51*J51,2))</f>
        <v/>
      </c>
      <c r="M51" s="8" t="n"/>
      <c r="N51" s="8" t="n"/>
      <c r="O51" s="9" t="n"/>
      <c r="P51" s="8" t="n"/>
      <c r="Q51" s="9" t="n"/>
      <c r="R51" s="9">
        <f>IF(OR(L51="",Q51="",I51="",N51="",K51="",P51="",I51&lt;&gt;N51,K51&lt;&gt;P51),"",ROUND(Q51-L51,2))</f>
        <v/>
      </c>
      <c r="S51" s="8">
        <f>IF(OR(M51="",O51="",Q51=""),"",IF(ABS(Q51-M51*O51)&lt;0.01,"Matches","Review calculation"))</f>
        <v/>
      </c>
      <c r="T51" s="8" t="n"/>
      <c r="U51" s="8" t="n"/>
      <c r="V51" s="8" t="n"/>
    </row>
    <row r="52" ht="30" customHeight="1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1" t="n"/>
      <c r="K52" s="10" t="n"/>
      <c r="L52" s="11">
        <f>IF(OR(H52="",J52="",K52=""),"",ROUND(H52*J52,2))</f>
        <v/>
      </c>
      <c r="M52" s="10" t="n"/>
      <c r="N52" s="10" t="n"/>
      <c r="O52" s="11" t="n"/>
      <c r="P52" s="10" t="n"/>
      <c r="Q52" s="11" t="n"/>
      <c r="R52" s="11">
        <f>IF(OR(L52="",Q52="",I52="",N52="",K52="",P52="",I52&lt;&gt;N52,K52&lt;&gt;P52),"",ROUND(Q52-L52,2))</f>
        <v/>
      </c>
      <c r="S52" s="10">
        <f>IF(OR(M52="",O52="",Q52=""),"",IF(ABS(Q52-M52*O52)&lt;0.01,"Matches","Review calculation"))</f>
        <v/>
      </c>
      <c r="T52" s="10" t="n"/>
      <c r="U52" s="10" t="n"/>
      <c r="V52" s="10" t="n"/>
    </row>
    <row r="53" ht="30" customHeight="1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9" t="n"/>
      <c r="K53" s="8" t="n"/>
      <c r="L53" s="9">
        <f>IF(OR(H53="",J53="",K53=""),"",ROUND(H53*J53,2))</f>
        <v/>
      </c>
      <c r="M53" s="8" t="n"/>
      <c r="N53" s="8" t="n"/>
      <c r="O53" s="9" t="n"/>
      <c r="P53" s="8" t="n"/>
      <c r="Q53" s="9" t="n"/>
      <c r="R53" s="9">
        <f>IF(OR(L53="",Q53="",I53="",N53="",K53="",P53="",I53&lt;&gt;N53,K53&lt;&gt;P53),"",ROUND(Q53-L53,2))</f>
        <v/>
      </c>
      <c r="S53" s="8">
        <f>IF(OR(M53="",O53="",Q53=""),"",IF(ABS(Q53-M53*O53)&lt;0.01,"Matches","Review calculation"))</f>
        <v/>
      </c>
      <c r="T53" s="8" t="n"/>
      <c r="U53" s="8" t="n"/>
      <c r="V53" s="8" t="n"/>
    </row>
    <row r="54" ht="30" customHeight="1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1" t="n"/>
      <c r="K54" s="10" t="n"/>
      <c r="L54" s="11">
        <f>IF(OR(H54="",J54="",K54=""),"",ROUND(H54*J54,2))</f>
        <v/>
      </c>
      <c r="M54" s="10" t="n"/>
      <c r="N54" s="10" t="n"/>
      <c r="O54" s="11" t="n"/>
      <c r="P54" s="10" t="n"/>
      <c r="Q54" s="11" t="n"/>
      <c r="R54" s="11">
        <f>IF(OR(L54="",Q54="",I54="",N54="",K54="",P54="",I54&lt;&gt;N54,K54&lt;&gt;P54),"",ROUND(Q54-L54,2))</f>
        <v/>
      </c>
      <c r="S54" s="10">
        <f>IF(OR(M54="",O54="",Q54=""),"",IF(ABS(Q54-M54*O54)&lt;0.01,"Matches","Review calculation"))</f>
        <v/>
      </c>
      <c r="T54" s="10" t="n"/>
      <c r="U54" s="10" t="n"/>
      <c r="V54" s="10" t="n"/>
    </row>
    <row r="55" ht="30" customHeight="1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9" t="n"/>
      <c r="K55" s="8" t="n"/>
      <c r="L55" s="9">
        <f>IF(OR(H55="",J55="",K55=""),"",ROUND(H55*J55,2))</f>
        <v/>
      </c>
      <c r="M55" s="8" t="n"/>
      <c r="N55" s="8" t="n"/>
      <c r="O55" s="9" t="n"/>
      <c r="P55" s="8" t="n"/>
      <c r="Q55" s="9" t="n"/>
      <c r="R55" s="9">
        <f>IF(OR(L55="",Q55="",I55="",N55="",K55="",P55="",I55&lt;&gt;N55,K55&lt;&gt;P55),"",ROUND(Q55-L55,2))</f>
        <v/>
      </c>
      <c r="S55" s="8">
        <f>IF(OR(M55="",O55="",Q55=""),"",IF(ABS(Q55-M55*O55)&lt;0.01,"Matches","Review calculation"))</f>
        <v/>
      </c>
      <c r="T55" s="8" t="n"/>
      <c r="U55" s="8" t="n"/>
      <c r="V55" s="8" t="n"/>
    </row>
    <row r="56" ht="30" customHeight="1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1" t="n"/>
      <c r="K56" s="10" t="n"/>
      <c r="L56" s="11">
        <f>IF(OR(H56="",J56="",K56=""),"",ROUND(H56*J56,2))</f>
        <v/>
      </c>
      <c r="M56" s="10" t="n"/>
      <c r="N56" s="10" t="n"/>
      <c r="O56" s="11" t="n"/>
      <c r="P56" s="10" t="n"/>
      <c r="Q56" s="11" t="n"/>
      <c r="R56" s="11">
        <f>IF(OR(L56="",Q56="",I56="",N56="",K56="",P56="",I56&lt;&gt;N56,K56&lt;&gt;P56),"",ROUND(Q56-L56,2))</f>
        <v/>
      </c>
      <c r="S56" s="10">
        <f>IF(OR(M56="",O56="",Q56=""),"",IF(ABS(Q56-M56*O56)&lt;0.01,"Matches","Review calculation"))</f>
        <v/>
      </c>
      <c r="T56" s="10" t="n"/>
      <c r="U56" s="10" t="n"/>
      <c r="V56" s="10" t="n"/>
    </row>
    <row r="57" ht="30" customHeight="1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9" t="n"/>
      <c r="K57" s="8" t="n"/>
      <c r="L57" s="9">
        <f>IF(OR(H57="",J57="",K57=""),"",ROUND(H57*J57,2))</f>
        <v/>
      </c>
      <c r="M57" s="8" t="n"/>
      <c r="N57" s="8" t="n"/>
      <c r="O57" s="9" t="n"/>
      <c r="P57" s="8" t="n"/>
      <c r="Q57" s="9" t="n"/>
      <c r="R57" s="9">
        <f>IF(OR(L57="",Q57="",I57="",N57="",K57="",P57="",I57&lt;&gt;N57,K57&lt;&gt;P57),"",ROUND(Q57-L57,2))</f>
        <v/>
      </c>
      <c r="S57" s="8">
        <f>IF(OR(M57="",O57="",Q57=""),"",IF(ABS(Q57-M57*O57)&lt;0.01,"Matches","Review calculation"))</f>
        <v/>
      </c>
      <c r="T57" s="8" t="n"/>
      <c r="U57" s="8" t="n"/>
      <c r="V57" s="8" t="n"/>
    </row>
    <row r="58" ht="30" customHeight="1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1" t="n"/>
      <c r="K58" s="10" t="n"/>
      <c r="L58" s="11">
        <f>IF(OR(H58="",J58="",K58=""),"",ROUND(H58*J58,2))</f>
        <v/>
      </c>
      <c r="M58" s="10" t="n"/>
      <c r="N58" s="10" t="n"/>
      <c r="O58" s="11" t="n"/>
      <c r="P58" s="10" t="n"/>
      <c r="Q58" s="11" t="n"/>
      <c r="R58" s="11">
        <f>IF(OR(L58="",Q58="",I58="",N58="",K58="",P58="",I58&lt;&gt;N58,K58&lt;&gt;P58),"",ROUND(Q58-L58,2))</f>
        <v/>
      </c>
      <c r="S58" s="10">
        <f>IF(OR(M58="",O58="",Q58=""),"",IF(ABS(Q58-M58*O58)&lt;0.01,"Matches","Review calculation"))</f>
        <v/>
      </c>
      <c r="T58" s="10" t="n"/>
      <c r="U58" s="10" t="n"/>
      <c r="V58" s="10" t="n"/>
    </row>
    <row r="59" ht="30" customHeight="1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9" t="n"/>
      <c r="K59" s="8" t="n"/>
      <c r="L59" s="9">
        <f>IF(OR(H59="",J59="",K59=""),"",ROUND(H59*J59,2))</f>
        <v/>
      </c>
      <c r="M59" s="8" t="n"/>
      <c r="N59" s="8" t="n"/>
      <c r="O59" s="9" t="n"/>
      <c r="P59" s="8" t="n"/>
      <c r="Q59" s="9" t="n"/>
      <c r="R59" s="9">
        <f>IF(OR(L59="",Q59="",I59="",N59="",K59="",P59="",I59&lt;&gt;N59,K59&lt;&gt;P59),"",ROUND(Q59-L59,2))</f>
        <v/>
      </c>
      <c r="S59" s="8">
        <f>IF(OR(M59="",O59="",Q59=""),"",IF(ABS(Q59-M59*O59)&lt;0.01,"Matches","Review calculation"))</f>
        <v/>
      </c>
      <c r="T59" s="8" t="n"/>
      <c r="U59" s="8" t="n"/>
      <c r="V59" s="8" t="n"/>
    </row>
    <row r="60" ht="30" customHeight="1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1" t="n"/>
      <c r="K60" s="10" t="n"/>
      <c r="L60" s="11">
        <f>IF(OR(H60="",J60="",K60=""),"",ROUND(H60*J60,2))</f>
        <v/>
      </c>
      <c r="M60" s="10" t="n"/>
      <c r="N60" s="10" t="n"/>
      <c r="O60" s="11" t="n"/>
      <c r="P60" s="10" t="n"/>
      <c r="Q60" s="11" t="n"/>
      <c r="R60" s="11">
        <f>IF(OR(L60="",Q60="",I60="",N60="",K60="",P60="",I60&lt;&gt;N60,K60&lt;&gt;P60),"",ROUND(Q60-L60,2))</f>
        <v/>
      </c>
      <c r="S60" s="10">
        <f>IF(OR(M60="",O60="",Q60=""),"",IF(ABS(Q60-M60*O60)&lt;0.01,"Matches","Review calculation"))</f>
        <v/>
      </c>
      <c r="T60" s="10" t="n"/>
      <c r="U60" s="10" t="n"/>
      <c r="V60" s="10" t="n"/>
    </row>
    <row r="61" ht="30" customHeight="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9" t="n"/>
      <c r="K61" s="8" t="n"/>
      <c r="L61" s="9">
        <f>IF(OR(H61="",J61="",K61=""),"",ROUND(H61*J61,2))</f>
        <v/>
      </c>
      <c r="M61" s="8" t="n"/>
      <c r="N61" s="8" t="n"/>
      <c r="O61" s="9" t="n"/>
      <c r="P61" s="8" t="n"/>
      <c r="Q61" s="9" t="n"/>
      <c r="R61" s="9">
        <f>IF(OR(L61="",Q61="",I61="",N61="",K61="",P61="",I61&lt;&gt;N61,K61&lt;&gt;P61),"",ROUND(Q61-L61,2))</f>
        <v/>
      </c>
      <c r="S61" s="8">
        <f>IF(OR(M61="",O61="",Q61=""),"",IF(ABS(Q61-M61*O61)&lt;0.01,"Matches","Review calculation"))</f>
        <v/>
      </c>
      <c r="T61" s="8" t="n"/>
      <c r="U61" s="8" t="n"/>
      <c r="V61" s="8" t="n"/>
    </row>
    <row r="62" ht="30" customHeight="1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1" t="n"/>
      <c r="K62" s="10" t="n"/>
      <c r="L62" s="11">
        <f>IF(OR(H62="",J62="",K62=""),"",ROUND(H62*J62,2))</f>
        <v/>
      </c>
      <c r="M62" s="10" t="n"/>
      <c r="N62" s="10" t="n"/>
      <c r="O62" s="11" t="n"/>
      <c r="P62" s="10" t="n"/>
      <c r="Q62" s="11" t="n"/>
      <c r="R62" s="11">
        <f>IF(OR(L62="",Q62="",I62="",N62="",K62="",P62="",I62&lt;&gt;N62,K62&lt;&gt;P62),"",ROUND(Q62-L62,2))</f>
        <v/>
      </c>
      <c r="S62" s="10">
        <f>IF(OR(M62="",O62="",Q62=""),"",IF(ABS(Q62-M62*O62)&lt;0.01,"Matches","Review calculation"))</f>
        <v/>
      </c>
      <c r="T62" s="10" t="n"/>
      <c r="U62" s="10" t="n"/>
      <c r="V62" s="10" t="n"/>
    </row>
    <row r="63" ht="30" customHeight="1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9" t="n"/>
      <c r="K63" s="8" t="n"/>
      <c r="L63" s="9">
        <f>IF(OR(H63="",J63="",K63=""),"",ROUND(H63*J63,2))</f>
        <v/>
      </c>
      <c r="M63" s="8" t="n"/>
      <c r="N63" s="8" t="n"/>
      <c r="O63" s="9" t="n"/>
      <c r="P63" s="8" t="n"/>
      <c r="Q63" s="9" t="n"/>
      <c r="R63" s="9">
        <f>IF(OR(L63="",Q63="",I63="",N63="",K63="",P63="",I63&lt;&gt;N63,K63&lt;&gt;P63),"",ROUND(Q63-L63,2))</f>
        <v/>
      </c>
      <c r="S63" s="8">
        <f>IF(OR(M63="",O63="",Q63=""),"",IF(ABS(Q63-M63*O63)&lt;0.01,"Matches","Review calculation"))</f>
        <v/>
      </c>
      <c r="T63" s="8" t="n"/>
      <c r="U63" s="8" t="n"/>
      <c r="V63" s="8" t="n"/>
    </row>
    <row r="64" ht="30" customHeight="1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1" t="n"/>
      <c r="K64" s="10" t="n"/>
      <c r="L64" s="11">
        <f>IF(OR(H64="",J64="",K64=""),"",ROUND(H64*J64,2))</f>
        <v/>
      </c>
      <c r="M64" s="10" t="n"/>
      <c r="N64" s="10" t="n"/>
      <c r="O64" s="11" t="n"/>
      <c r="P64" s="10" t="n"/>
      <c r="Q64" s="11" t="n"/>
      <c r="R64" s="11">
        <f>IF(OR(L64="",Q64="",I64="",N64="",K64="",P64="",I64&lt;&gt;N64,K64&lt;&gt;P64),"",ROUND(Q64-L64,2))</f>
        <v/>
      </c>
      <c r="S64" s="10">
        <f>IF(OR(M64="",O64="",Q64=""),"",IF(ABS(Q64-M64*O64)&lt;0.01,"Matches","Review calculation"))</f>
        <v/>
      </c>
      <c r="T64" s="10" t="n"/>
      <c r="U64" s="10" t="n"/>
      <c r="V64" s="10" t="n"/>
    </row>
  </sheetData>
  <autoFilter ref="A4:V64"/>
  <mergeCells count="2">
    <mergeCell ref="A2:V2"/>
    <mergeCell ref="A1:V1"/>
  </mergeCells>
  <dataValidations count="1">
    <dataValidation sqref="T5:T64" showDropDown="0" showInputMessage="0" showErrorMessage="0" allowBlank="1" type="list">
      <formula1>"Match,Dispute,Approve exception,Hold,Need evidence"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20" customWidth="1" min="4" max="4"/>
    <col width="33" customWidth="1" min="5" max="5"/>
    <col width="22" customWidth="1" min="6" max="6"/>
    <col width="23" customWidth="1" min="7" max="7"/>
    <col width="18" customWidth="1" min="8" max="8"/>
    <col width="32" customWidth="1" min="9" max="9"/>
    <col width="18" customWidth="1" min="10" max="10"/>
    <col width="34" customWidth="1" min="11" max="11"/>
    <col width="23" customWidth="1" min="12" max="12"/>
    <col width="18" customWidth="1" min="13" max="13"/>
  </cols>
  <sheetData>
    <row r="1" ht="36" customHeight="1">
      <c r="A1" s="6" t="inlineStr">
        <is>
          <t>Discrepancy Log</t>
        </is>
      </c>
    </row>
    <row r="2" ht="42" customHeight="1">
      <c r="A2" s="2" t="inlineStr">
        <is>
          <t>Keep every exception linked to an invoice line, owner, supplier evidence and final disposition. Do not delete earlier disputed values.</t>
        </is>
      </c>
    </row>
    <row r="4" ht="43" customHeight="1">
      <c r="A4" s="7" t="inlineStr">
        <is>
          <t>Discrepancy ID</t>
        </is>
      </c>
      <c r="B4" s="7" t="inlineStr">
        <is>
          <t>Invoice / line ID</t>
        </is>
      </c>
      <c r="C4" s="7" t="inlineStr">
        <is>
          <t>Job / shipment</t>
        </is>
      </c>
      <c r="D4" s="7" t="inlineStr">
        <is>
          <t>Discrepancy type</t>
        </is>
      </c>
      <c r="E4" s="7" t="inlineStr">
        <is>
          <t>Expected vs billed difference</t>
        </is>
      </c>
      <c r="F4" s="7" t="inlineStr">
        <is>
          <t>Evidence requested</t>
        </is>
      </c>
      <c r="G4" s="7" t="inlineStr">
        <is>
          <t>Supplier query date</t>
        </is>
      </c>
      <c r="H4" s="7" t="inlineStr">
        <is>
          <t>Owner</t>
        </is>
      </c>
      <c r="I4" s="7" t="inlineStr">
        <is>
          <t>Supplier response / evidence</t>
        </is>
      </c>
      <c r="J4" s="7" t="inlineStr">
        <is>
          <t>Resolution</t>
        </is>
      </c>
      <c r="K4" s="7" t="inlineStr">
        <is>
          <t>Credit / revised invoice reference</t>
        </is>
      </c>
      <c r="L4" s="7" t="inlineStr">
        <is>
          <t>Authorized decision</t>
        </is>
      </c>
      <c r="M4" s="7" t="inlineStr">
        <is>
          <t>Decision date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 ht="30" customHeight="1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 ht="30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 ht="30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 ht="30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 ht="30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 ht="30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 ht="30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 ht="3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 ht="3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 ht="3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 ht="3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 ht="3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 ht="3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 ht="3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 ht="30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 ht="30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 ht="30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  <row r="40" ht="30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</row>
    <row r="42" ht="30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</row>
    <row r="44" ht="30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</row>
    <row r="46" ht="30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</row>
    <row r="47" ht="30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</row>
    <row r="48" ht="30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</row>
    <row r="49" ht="30" customHeight="1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</row>
  </sheetData>
  <autoFilter ref="A4:M49"/>
  <mergeCells count="2">
    <mergeCell ref="A2:M2"/>
    <mergeCell ref="A1:M1"/>
  </mergeCells>
  <dataValidations count="1">
    <dataValidation sqref="D5:D49" showDropDown="0" showInputMessage="0" showErrorMessage="0" allowBlank="1" type="list">
      <formula1>"Rate,Quantity,Unit,Currency,Surcharge,Duplicate,Missing evidence,Other"</formula1>
    </dataValidation>
  </dataValidation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23" customWidth="1" min="3" max="3"/>
    <col width="18" customWidth="1" min="4" max="4"/>
    <col width="25" customWidth="1" min="5" max="5"/>
    <col width="23" customWidth="1" min="6" max="6"/>
    <col width="34" customWidth="1" min="7" max="7"/>
    <col width="34" customWidth="1" min="8" max="8"/>
    <col width="18" customWidth="1" min="9" max="9"/>
    <col width="23" customWidth="1" min="10" max="10"/>
    <col width="18" customWidth="1" min="11" max="11"/>
    <col width="34" customWidth="1" min="12" max="12"/>
    <col width="18" customWidth="1" min="13" max="13"/>
  </cols>
  <sheetData>
    <row r="1" ht="36" customHeight="1">
      <c r="A1" s="6" t="inlineStr">
        <is>
          <t>Approval And Payment Record</t>
        </is>
      </c>
    </row>
    <row r="2" ht="42" customHeight="1">
      <c r="A2" s="2" t="inlineStr">
        <is>
          <t>One row per invoice decision. Record reviewer evidence and the authorized approver; this sheet does not calculate whether an invoice should be paid.</t>
        </is>
      </c>
    </row>
    <row r="4" ht="43" customHeight="1">
      <c r="A4" s="7" t="inlineStr">
        <is>
          <t>Supplier / invoice ID</t>
        </is>
      </c>
      <c r="B4" s="7" t="inlineStr">
        <is>
          <t>Job / shipment</t>
        </is>
      </c>
      <c r="C4" s="7" t="inlineStr">
        <is>
          <t>Invoice gross total</t>
        </is>
      </c>
      <c r="D4" s="7" t="inlineStr">
        <is>
          <t>Currency</t>
        </is>
      </c>
      <c r="E4" s="7" t="inlineStr">
        <is>
          <t>Line review complete?</t>
        </is>
      </c>
      <c r="F4" s="7" t="inlineStr">
        <is>
          <t>Open discrepancies?</t>
        </is>
      </c>
      <c r="G4" s="7" t="inlineStr">
        <is>
          <t>Resolution evidence references</t>
        </is>
      </c>
      <c r="H4" s="7" t="inlineStr">
        <is>
          <t>Decision (approve / hold / reject)</t>
        </is>
      </c>
      <c r="I4" s="7" t="inlineStr">
        <is>
          <t>Reviewer</t>
        </is>
      </c>
      <c r="J4" s="7" t="inlineStr">
        <is>
          <t>Authorized approver</t>
        </is>
      </c>
      <c r="K4" s="7" t="inlineStr">
        <is>
          <t>Decision date</t>
        </is>
      </c>
      <c r="L4" s="7" t="inlineStr">
        <is>
          <t>Payment release reference / date</t>
        </is>
      </c>
      <c r="M4" s="7" t="inlineStr">
        <is>
          <t>Notes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 ht="30" customHeight="1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 ht="30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 ht="30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 ht="30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 ht="30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 ht="30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 ht="30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 ht="3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 ht="3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 ht="3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 ht="3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 ht="3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 ht="3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 ht="3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 ht="30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 ht="30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 ht="30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  <row r="40" ht="30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</row>
    <row r="42" ht="30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</row>
    <row r="44" ht="30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</row>
    <row r="46" ht="30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</row>
    <row r="47" ht="30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</row>
    <row r="48" ht="30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</row>
    <row r="49" ht="30" customHeight="1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</row>
  </sheetData>
  <autoFilter ref="A4:M49"/>
  <mergeCells count="2">
    <mergeCell ref="A2:M2"/>
    <mergeCell ref="A1:M1"/>
  </mergeCells>
  <dataValidations count="2">
    <dataValidation sqref="E5:F49" showDropDown="0" showInputMessage="0" showErrorMessage="0" allowBlank="1" type="list">
      <formula1>"Yes,No"</formula1>
    </dataValidation>
    <dataValidation sqref="H5:H49" showDropDown="0" showInputMessage="0" showErrorMessage="0" allowBlank="1" type="list">
      <formula1>"Approve,Hold,Reject"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2026-10-06T08:17:55Z</dcterms:created>
  <dcterms:modified xmlns:dcterms="http://purl.org/dc/terms/" xmlns:xsi="http://www.w3.org/2001/XMLSchema-instance" xsi:type="dcterms:W3CDTF">2026-10-06T08:17:56Z</dcterms:modified>
</cp:coreProperties>
</file>